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60" windowWidth="22932" windowHeight="8952"/>
  </bookViews>
  <sheets>
    <sheet name="09.01" sheetId="1" r:id="rId1"/>
    <sheet name="09.01 (2)" sheetId="2" r:id="rId2"/>
  </sheets>
  <externalReferences>
    <externalReference r:id="rId3"/>
  </externalReferences>
  <definedNames>
    <definedName name="_xlnm.Print_Titles" localSheetId="0">'09.01'!#REF!</definedName>
    <definedName name="_xlnm.Print_Titles" localSheetId="1">'09.01 (2)'!#REF!</definedName>
    <definedName name="_xlnm.Print_Area" localSheetId="0">'09.01'!$A$1:$O$84</definedName>
    <definedName name="_xlnm.Print_Area" localSheetId="1">'09.01 (2)'!$A$1:$Q$111</definedName>
  </definedNames>
  <calcPr calcId="125725"/>
</workbook>
</file>

<file path=xl/calcChain.xml><?xml version="1.0" encoding="utf-8"?>
<calcChain xmlns="http://schemas.openxmlformats.org/spreadsheetml/2006/main">
  <c r="O7" i="2"/>
  <c r="L7"/>
  <c r="I7"/>
  <c r="I6" s="1"/>
  <c r="O6"/>
  <c r="L6"/>
  <c r="M28" i="1"/>
  <c r="J28"/>
  <c r="G28"/>
  <c r="G27" s="1"/>
  <c r="A103" i="2" l="1"/>
  <c r="I62"/>
  <c r="I63" s="1"/>
  <c r="L62"/>
  <c r="L63" s="1"/>
  <c r="O62"/>
  <c r="O63" s="1"/>
  <c r="J27" i="1"/>
  <c r="J83" s="1"/>
  <c r="J84" s="1"/>
  <c r="M27"/>
  <c r="M83" s="1"/>
  <c r="M84" s="1"/>
  <c r="G83"/>
  <c r="G84" s="1"/>
  <c r="F13"/>
  <c r="E13"/>
  <c r="D13"/>
  <c r="C13"/>
</calcChain>
</file>

<file path=xl/sharedStrings.xml><?xml version="1.0" encoding="utf-8"?>
<sst xmlns="http://schemas.openxmlformats.org/spreadsheetml/2006/main" count="880" uniqueCount="148">
  <si>
    <t>Приложение № 1</t>
  </si>
  <si>
    <t>к Порядку составления, утверждения и ведения бюджетных смет казенных учреждений, утвержденным приказом МУ Управления администрации Куменского района 29.12.2018 г. № 164</t>
  </si>
  <si>
    <t>УТВЕРЖДАЮ</t>
  </si>
  <si>
    <t>Директор МКОУ ДО ДДТ п. Кумены</t>
  </si>
  <si>
    <t>(наименование должности лица, утверждающего бюджетную смету; наименование</t>
  </si>
  <si>
    <t>Куменского района Кировской области</t>
  </si>
  <si>
    <t>наименование главного распорядителя (распорядителя) бюджетных средств; учреждения)</t>
  </si>
  <si>
    <t>Л.А.Перескокова</t>
  </si>
  <si>
    <t>(подпись и ПЕЧАТЬ)</t>
  </si>
  <si>
    <t>(расшифровка подписи)</t>
  </si>
  <si>
    <t>"</t>
  </si>
  <si>
    <t>09</t>
  </si>
  <si>
    <t>января</t>
  </si>
  <si>
    <t>от</t>
  </si>
  <si>
    <t>КОДЫ</t>
  </si>
  <si>
    <t>Форма по ОКУД</t>
  </si>
  <si>
    <t>0501012</t>
  </si>
  <si>
    <t>Получатель бюджетных средств</t>
  </si>
  <si>
    <t>МКОУ ДО ДДТ п. Кумены</t>
  </si>
  <si>
    <t>Дата</t>
  </si>
  <si>
    <t>Распорядитель бюджетных средств</t>
  </si>
  <si>
    <t>по ОКПО</t>
  </si>
  <si>
    <t>22939568</t>
  </si>
  <si>
    <t>Главный распорядитель бюджетных средств</t>
  </si>
  <si>
    <t xml:space="preserve">МУ Управление образования администрации Куменского района </t>
  </si>
  <si>
    <t>по Перечню (Реестру)</t>
  </si>
  <si>
    <t>32</t>
  </si>
  <si>
    <t>Единица измерения: руб.</t>
  </si>
  <si>
    <t>по БК</t>
  </si>
  <si>
    <t>903</t>
  </si>
  <si>
    <t>по ОКЕИ</t>
  </si>
  <si>
    <t>383</t>
  </si>
  <si>
    <t>Раздел 1. Итоговые изменения показателей бюджетной сметы</t>
  </si>
  <si>
    <t>Код по бюджетной классификации Российской Федерации</t>
  </si>
  <si>
    <t>Сумма</t>
  </si>
  <si>
    <t>раздел</t>
  </si>
  <si>
    <t>подраздел</t>
  </si>
  <si>
    <t>целевая статья</t>
  </si>
  <si>
    <t>вид расхода</t>
  </si>
  <si>
    <t>Код аналитического показателя</t>
  </si>
  <si>
    <t>в рублях (рублевом эквиваленте)</t>
  </si>
  <si>
    <t>в валюте</t>
  </si>
  <si>
    <t>код валюты по ОКВ</t>
  </si>
  <si>
    <t>07</t>
  </si>
  <si>
    <t>00</t>
  </si>
  <si>
    <t>0000000000</t>
  </si>
  <si>
    <t>000</t>
  </si>
  <si>
    <t>03</t>
  </si>
  <si>
    <t>0130002180</t>
  </si>
  <si>
    <t>111</t>
  </si>
  <si>
    <t>211</t>
  </si>
  <si>
    <t>4019</t>
  </si>
  <si>
    <t>266</t>
  </si>
  <si>
    <t>119</t>
  </si>
  <si>
    <t>213</t>
  </si>
  <si>
    <t>244</t>
  </si>
  <si>
    <t>221</t>
  </si>
  <si>
    <t>223</t>
  </si>
  <si>
    <t>4004</t>
  </si>
  <si>
    <t>4006</t>
  </si>
  <si>
    <t>225</t>
  </si>
  <si>
    <t>226</t>
  </si>
  <si>
    <t>310</t>
  </si>
  <si>
    <t>346</t>
  </si>
  <si>
    <t>247</t>
  </si>
  <si>
    <t>4003</t>
  </si>
  <si>
    <t>852</t>
  </si>
  <si>
    <t>291</t>
  </si>
  <si>
    <t>4010</t>
  </si>
  <si>
    <t>0110004290</t>
  </si>
  <si>
    <t>0110004291</t>
  </si>
  <si>
    <t>4012</t>
  </si>
  <si>
    <t>013000218A</t>
  </si>
  <si>
    <t>10</t>
  </si>
  <si>
    <t>0130616140</t>
  </si>
  <si>
    <t>112</t>
  </si>
  <si>
    <t>214</t>
  </si>
  <si>
    <t>Итого по коду БК</t>
  </si>
  <si>
    <t>×</t>
  </si>
  <si>
    <t>Всего</t>
  </si>
  <si>
    <t>Раздел 2. Лимиты бюджетных обязательств по расходам получателей бюджетных средств</t>
  </si>
  <si>
    <t>Наименование показателя</t>
  </si>
  <si>
    <t>Код строки</t>
  </si>
  <si>
    <t xml:space="preserve">      ОБРАЗОВАНИЕ</t>
  </si>
  <si>
    <t xml:space="preserve">        Дополнительное образование детей</t>
  </si>
  <si>
    <t xml:space="preserve">          Учреждения дополнительного образования детей</t>
  </si>
  <si>
    <t xml:space="preserve">            Фонд оплаты труда учреждений</t>
  </si>
  <si>
    <t xml:space="preserve">              Заработная плата</t>
  </si>
  <si>
    <t xml:space="preserve">                Расходы на выплату заработной платы и начислений на оплату труда в части расходов на оплату труда педагогических работников учреждений дополнительного образования.</t>
  </si>
  <si>
    <t xml:space="preserve">              Социальные пособия и компенсации персоналу в денежной форме</t>
  </si>
  <si>
    <t xml:space="preserve">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</si>
  <si>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Начисления на выплаты по оплате труда</t>
  </si>
  <si>
    <t xml:space="preserve">            Прочая закупка товаров, работ и услуг</t>
  </si>
  <si>
    <t xml:space="preserve">              Услуги связи</t>
  </si>
  <si>
    <t xml:space="preserve">              Коммунальные услуги</t>
  </si>
  <si>
    <t xml:space="preserve">                Оплата водоснабжения и водоотведения</t>
  </si>
  <si>
    <t xml:space="preserve">                Плата за обращение с твердыми коммунальными отходами</t>
  </si>
  <si>
    <t xml:space="preserve">              Работы, услуги по содержанию имущества</t>
  </si>
  <si>
    <t xml:space="preserve">              Прочие работы, услуги</t>
  </si>
  <si>
    <t xml:space="preserve">              Увеличение стоимости основных средств</t>
  </si>
  <si>
    <t xml:space="preserve">              Увеличение стоимости прочих материальных запасов</t>
  </si>
  <si>
    <t xml:space="preserve">            Закупка энергетических ресурсов</t>
  </si>
  <si>
    <t xml:space="preserve">                Оплата потребления электроэнергии</t>
  </si>
  <si>
    <t xml:space="preserve">              Налоги, пошлины и сборы</t>
  </si>
  <si>
    <t xml:space="preserve">                Расходы на уплату налогов муниципальным учреждениям</t>
  </si>
  <si>
    <t xml:space="preserve">        Другие вопросы в области образования</t>
  </si>
  <si>
    <t xml:space="preserve">          Мероприятия по оздоровлению детей и молодежи</t>
  </si>
  <si>
    <t xml:space="preserve">          Мероприятия по оздоровлению детей за счет средств родителей</t>
  </si>
  <si>
    <t xml:space="preserve">                Расходы, производимые за счет доходов от оказания платных услуг на приобретение продуктов питания</t>
  </si>
  <si>
    <t xml:space="preserve">          Софинансирование расходов на оплату стоимости питания детей в лагерях, организованных муниципальными учреждениями, осуществляющими организацию отдыха и оздоровления детей в каникулярное время, с дневным пребыванием, за счет средств районного бюджета</t>
  </si>
  <si>
    <t xml:space="preserve">          Расходы за счет средств на выполнение расходных обязательств муниципальных образований</t>
  </si>
  <si>
    <t xml:space="preserve">          Оплата стоимости питания детей в лагерях, организованных муниципальными учреждениями, осуществляющими организацию отдыха и оздоровления детей в каникулярное время, с дневным пребыванием</t>
  </si>
  <si>
    <t xml:space="preserve">      СОЦИАЛЬНАЯ ПОЛИТИКА</t>
  </si>
  <si>
    <t xml:space="preserve">        Социальное обеспечение населения</t>
  </si>
  <si>
    <t xml:space="preserve">          Возмещение расходов, связанных с предоставлением меры социальной поддержки, установленной абзацем первым части 1 статьи 15 Закона Кировской области "Об образовании в Кировской области", с учетом положений части 3 статьи 17 указанного Закона</t>
  </si>
  <si>
    <t xml:space="preserve">            Иные выплаты персоналу учреждений, за исключением фонда оплаты труда</t>
  </si>
  <si>
    <t xml:space="preserve">              Прочие несоциальные выплаты персоналу в натуральной форме</t>
  </si>
  <si>
    <t>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иными некоммерчиским организациям, межбюджетных трансфертов, субсидий юридическим лицам, индивидуальным предпринимателям, физическим лицам-производителям товров, работ, услуг, субсидий государственным корпорациям, компаниям, публично-правовым компаниям; осущетсвление платежей, взносов, безвозмездных перечислений субъектам международного права; обслуживание государтсвенного долга, исполнение судебных актов, государственных гарантий Российской Федерации, а так же по резервным расходам</t>
  </si>
  <si>
    <t>Раздел 4. Лимиты бюджетных обязательств по раходам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</si>
  <si>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</si>
  <si>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Раздел 6. СПРАВОЧНО: Курс иностранной валюты к рублю Российской Федерации</t>
  </si>
  <si>
    <t>Валюта</t>
  </si>
  <si>
    <t>Наименование</t>
  </si>
  <si>
    <t>код по ОКВ</t>
  </si>
  <si>
    <t>Руководитель учреждения</t>
  </si>
  <si>
    <t>Директор</t>
  </si>
  <si>
    <t>(уполномоченное лицо)</t>
  </si>
  <si>
    <t>(должность)</t>
  </si>
  <si>
    <t>(подпись)</t>
  </si>
  <si>
    <t>(фамилия, инициалы)</t>
  </si>
  <si>
    <t>Исполнитель</t>
  </si>
  <si>
    <t>Экономист</t>
  </si>
  <si>
    <t>2-24-87</t>
  </si>
  <si>
    <t>(телефон)</t>
  </si>
  <si>
    <t>СОГЛАСОВАНО</t>
  </si>
  <si>
    <t xml:space="preserve">Начальник Управления образования администрации </t>
  </si>
  <si>
    <t>В.А. Березин</t>
  </si>
  <si>
    <t xml:space="preserve">                 (подпись)</t>
  </si>
  <si>
    <t>2025г.</t>
  </si>
  <si>
    <t>09.01.2025</t>
  </si>
  <si>
    <t xml:space="preserve"> ПОКАЗАТЕЛИ БЮДЖЕТНОЙ СМЕТЫ НА 2025 ФИНАНСОВЫЙ ГОД (на 2025 финансовый год и плановый период 2026 и 2027 годов)</t>
  </si>
  <si>
    <t>на 2025 год ( на текущий финансовый год)</t>
  </si>
  <si>
    <t>на 2026 год ( на первый год планового периода)</t>
  </si>
  <si>
    <t>на 2027 год ( на второй год планового периода)</t>
  </si>
  <si>
    <t>"09" января 2025г.</t>
  </si>
  <si>
    <t>Н.А.Мохирева</t>
  </si>
  <si>
    <t>01Q25S5060</t>
  </si>
  <si>
    <t>01Q2515060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</si>
</sst>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4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5"/>
      <name val="Arial"/>
      <family val="2"/>
      <charset val="204"/>
    </font>
    <font>
      <u/>
      <sz val="9"/>
      <name val="Arial"/>
      <family val="2"/>
      <charset val="204"/>
    </font>
    <font>
      <sz val="6"/>
      <name val="Arial"/>
      <family val="2"/>
      <charset val="204"/>
    </font>
    <font>
      <sz val="9"/>
      <color indexed="63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7"/>
      <color indexed="63"/>
      <name val="Times New Roman"/>
      <family val="1"/>
      <charset val="204"/>
    </font>
    <font>
      <sz val="9"/>
      <color indexed="63"/>
      <name val="Arial"/>
      <family val="2"/>
      <charset val="204"/>
    </font>
    <font>
      <sz val="11"/>
      <name val="Calibri"/>
      <family val="2"/>
    </font>
    <font>
      <sz val="7.5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10"/>
      <color indexed="8"/>
      <name val="Arial Cyr"/>
      <family val="2"/>
    </font>
    <font>
      <sz val="10"/>
      <name val="Arial Cyr"/>
      <family val="2"/>
    </font>
    <font>
      <b/>
      <sz val="10"/>
      <color indexed="8"/>
      <name val="Arial Cyr"/>
      <family val="2"/>
    </font>
    <font>
      <sz val="10"/>
      <color rgb="FF000000"/>
      <name val="Arial Cyr"/>
    </font>
    <font>
      <b/>
      <sz val="10"/>
      <color rgb="FF000000"/>
      <name val="Arial Cyr"/>
    </font>
    <font>
      <b/>
      <sz val="10"/>
      <name val="Arial Cyr"/>
      <family val="2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name val="Calibri"/>
      <family val="2"/>
      <charset val="204"/>
    </font>
    <font>
      <sz val="10"/>
      <color rgb="FF000000"/>
      <name val="Arial Cyr"/>
      <charset val="204"/>
    </font>
    <font>
      <sz val="7"/>
      <color indexed="8"/>
      <name val="Arial"/>
      <family val="2"/>
      <charset val="204"/>
    </font>
    <font>
      <sz val="7"/>
      <name val="Calibri"/>
      <family val="2"/>
      <charset val="204"/>
    </font>
    <font>
      <sz val="11"/>
      <color indexed="8"/>
      <name val="Calibri"/>
      <family val="2"/>
    </font>
    <font>
      <sz val="11"/>
      <color indexed="1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2"/>
      <color indexed="8"/>
      <name val="Arial Cyr"/>
      <family val="2"/>
    </font>
  </fonts>
  <fills count="2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/>
      <right/>
      <top style="thin">
        <color indexed="8"/>
      </top>
      <bottom/>
      <diagonal/>
    </border>
  </borders>
  <cellStyleXfs count="71">
    <xf numFmtId="0" fontId="0" fillId="0" borderId="0"/>
    <xf numFmtId="0" fontId="1" fillId="2" borderId="0"/>
    <xf numFmtId="164" fontId="1" fillId="0" borderId="0" applyFont="0" applyFill="0" applyBorder="0" applyAlignment="0" applyProtection="0"/>
    <xf numFmtId="0" fontId="12" fillId="0" borderId="0"/>
    <xf numFmtId="49" fontId="16" fillId="0" borderId="13">
      <alignment horizontal="center" vertical="top" shrinkToFit="1"/>
    </xf>
    <xf numFmtId="0" fontId="18" fillId="0" borderId="13">
      <alignment vertical="top" wrapText="1"/>
    </xf>
    <xf numFmtId="4" fontId="18" fillId="3" borderId="13">
      <alignment horizontal="right" vertical="top" shrinkToFit="1"/>
    </xf>
    <xf numFmtId="0" fontId="16" fillId="0" borderId="0">
      <alignment horizontal="left" wrapText="1"/>
    </xf>
    <xf numFmtId="0" fontId="1" fillId="2" borderId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5" borderId="0" applyNumberFormat="0" applyBorder="0" applyAlignment="0" applyProtection="0"/>
    <xf numFmtId="0" fontId="28" fillId="7" borderId="0" applyNumberFormat="0" applyBorder="0" applyAlignment="0" applyProtection="0"/>
    <xf numFmtId="0" fontId="28" fillId="6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9" borderId="0" applyNumberFormat="0" applyBorder="0" applyAlignment="0" applyProtection="0"/>
    <xf numFmtId="0" fontId="29" fillId="8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29" fillId="10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8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30" fillId="15" borderId="0" applyNumberFormat="0" applyBorder="0" applyAlignment="0" applyProtection="0"/>
    <xf numFmtId="0" fontId="12" fillId="0" borderId="0"/>
    <xf numFmtId="0" fontId="31" fillId="16" borderId="21" applyNumberFormat="0" applyAlignment="0" applyProtection="0"/>
    <xf numFmtId="0" fontId="32" fillId="17" borderId="22" applyNumberFormat="0" applyAlignment="0" applyProtection="0"/>
    <xf numFmtId="0" fontId="12" fillId="0" borderId="0"/>
    <xf numFmtId="0" fontId="33" fillId="0" borderId="0" applyNumberFormat="0" applyFill="0" applyBorder="0" applyAlignment="0" applyProtection="0"/>
    <xf numFmtId="0" fontId="34" fillId="18" borderId="0" applyNumberFormat="0" applyBorder="0" applyAlignment="0" applyProtection="0"/>
    <xf numFmtId="0" fontId="35" fillId="0" borderId="23" applyNumberFormat="0" applyFill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7" fillId="0" borderId="0" applyNumberFormat="0" applyFill="0" applyBorder="0" applyAlignment="0" applyProtection="0"/>
    <xf numFmtId="0" fontId="38" fillId="9" borderId="21" applyNumberFormat="0" applyAlignment="0" applyProtection="0"/>
    <xf numFmtId="0" fontId="39" fillId="0" borderId="25" applyNumberFormat="0" applyFill="0" applyAlignment="0" applyProtection="0"/>
    <xf numFmtId="0" fontId="40" fillId="3" borderId="0" applyNumberFormat="0" applyBorder="0" applyAlignment="0" applyProtection="0"/>
    <xf numFmtId="0" fontId="12" fillId="6" borderId="26" applyNumberFormat="0" applyFont="0" applyAlignment="0" applyProtection="0"/>
    <xf numFmtId="0" fontId="41" fillId="16" borderId="27" applyNumberFormat="0" applyAlignment="0" applyProtection="0"/>
    <xf numFmtId="0" fontId="28" fillId="0" borderId="0"/>
    <xf numFmtId="0" fontId="28" fillId="0" borderId="0"/>
    <xf numFmtId="0" fontId="42" fillId="0" borderId="0" applyNumberFormat="0" applyFill="0" applyBorder="0" applyAlignment="0" applyProtection="0"/>
    <xf numFmtId="0" fontId="43" fillId="0" borderId="28" applyNumberFormat="0" applyFill="0" applyAlignment="0" applyProtection="0"/>
    <xf numFmtId="0" fontId="12" fillId="0" borderId="0"/>
    <xf numFmtId="0" fontId="44" fillId="0" borderId="0" applyNumberFormat="0" applyFill="0" applyBorder="0" applyAlignment="0" applyProtection="0"/>
    <xf numFmtId="0" fontId="45" fillId="19" borderId="0"/>
    <xf numFmtId="0" fontId="16" fillId="0" borderId="13">
      <alignment horizontal="center" vertical="center" wrapText="1"/>
    </xf>
    <xf numFmtId="0" fontId="16" fillId="0" borderId="0"/>
    <xf numFmtId="0" fontId="28" fillId="0" borderId="0"/>
    <xf numFmtId="0" fontId="45" fillId="0" borderId="0"/>
    <xf numFmtId="0" fontId="16" fillId="0" borderId="0">
      <alignment wrapText="1"/>
    </xf>
    <xf numFmtId="0" fontId="18" fillId="0" borderId="29">
      <alignment horizontal="right"/>
    </xf>
    <xf numFmtId="4" fontId="18" fillId="3" borderId="29">
      <alignment horizontal="right" vertical="top" shrinkToFit="1"/>
    </xf>
    <xf numFmtId="4" fontId="18" fillId="11" borderId="29">
      <alignment horizontal="right" vertical="top" shrinkToFit="1"/>
    </xf>
    <xf numFmtId="0" fontId="46" fillId="0" borderId="0">
      <alignment horizontal="center"/>
    </xf>
    <xf numFmtId="49" fontId="16" fillId="0" borderId="13">
      <alignment horizontal="center" vertical="top" shrinkToFit="1"/>
    </xf>
    <xf numFmtId="0" fontId="18" fillId="0" borderId="13">
      <alignment vertical="top" wrapText="1"/>
    </xf>
    <xf numFmtId="4" fontId="18" fillId="0" borderId="13">
      <alignment horizontal="right" vertical="top" shrinkToFit="1"/>
    </xf>
    <xf numFmtId="4" fontId="16" fillId="0" borderId="13">
      <alignment horizontal="right" vertical="top" shrinkToFit="1"/>
    </xf>
    <xf numFmtId="4" fontId="18" fillId="11" borderId="13">
      <alignment horizontal="right" vertical="top" shrinkToFit="1"/>
    </xf>
    <xf numFmtId="0" fontId="18" fillId="0" borderId="13">
      <alignment vertical="top" wrapText="1"/>
    </xf>
  </cellStyleXfs>
  <cellXfs count="162">
    <xf numFmtId="0" fontId="0" fillId="0" borderId="0" xfId="0"/>
    <xf numFmtId="0" fontId="2" fillId="0" borderId="0" xfId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vertical="top" wrapText="1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center" vertical="top"/>
    </xf>
    <xf numFmtId="164" fontId="2" fillId="0" borderId="0" xfId="2" applyFont="1" applyFill="1" applyBorder="1" applyAlignment="1">
      <alignment horizontal="center" vertical="top"/>
    </xf>
    <xf numFmtId="0" fontId="7" fillId="0" borderId="0" xfId="1" applyFont="1" applyFill="1"/>
    <xf numFmtId="0" fontId="8" fillId="0" borderId="0" xfId="1" applyFont="1" applyFill="1"/>
    <xf numFmtId="0" fontId="8" fillId="0" borderId="1" xfId="1" applyFont="1" applyFill="1" applyBorder="1" applyAlignment="1">
      <alignment horizontal="center"/>
    </xf>
    <xf numFmtId="0" fontId="8" fillId="0" borderId="1" xfId="1" applyFont="1" applyFill="1" applyBorder="1" applyAlignment="1"/>
    <xf numFmtId="0" fontId="8" fillId="0" borderId="1" xfId="1" applyFont="1" applyFill="1" applyBorder="1"/>
    <xf numFmtId="0" fontId="7" fillId="0" borderId="1" xfId="1" applyFont="1" applyFill="1" applyBorder="1" applyAlignment="1">
      <alignment horizontal="center"/>
    </xf>
    <xf numFmtId="0" fontId="9" fillId="0" borderId="0" xfId="1" applyFont="1" applyFill="1" applyBorder="1" applyAlignment="1">
      <alignment vertical="top"/>
    </xf>
    <xf numFmtId="0" fontId="8" fillId="0" borderId="0" xfId="1" applyFont="1" applyFill="1" applyBorder="1" applyAlignment="1"/>
    <xf numFmtId="0" fontId="7" fillId="0" borderId="0" xfId="1" applyFont="1" applyFill="1" applyBorder="1" applyAlignment="1"/>
    <xf numFmtId="0" fontId="10" fillId="0" borderId="2" xfId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right"/>
    </xf>
    <xf numFmtId="49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11" fillId="0" borderId="0" xfId="1" applyFont="1" applyFill="1" applyBorder="1" applyAlignment="1">
      <alignment horizontal="center" vertical="top"/>
    </xf>
    <xf numFmtId="0" fontId="11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0" fontId="11" fillId="0" borderId="0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horizontal="center" wrapText="1"/>
    </xf>
    <xf numFmtId="0" fontId="2" fillId="0" borderId="0" xfId="1" applyFont="1" applyFill="1" applyBorder="1" applyAlignment="1"/>
    <xf numFmtId="0" fontId="5" fillId="0" borderId="0" xfId="1" applyFont="1" applyFill="1" applyBorder="1" applyAlignment="1">
      <alignment horizontal="right"/>
    </xf>
    <xf numFmtId="0" fontId="2" fillId="0" borderId="1" xfId="1" applyFont="1" applyFill="1" applyBorder="1" applyAlignment="1"/>
    <xf numFmtId="49" fontId="2" fillId="0" borderId="1" xfId="1" applyNumberFormat="1" applyFont="1" applyFill="1" applyBorder="1" applyAlignment="1"/>
    <xf numFmtId="49" fontId="3" fillId="0" borderId="0" xfId="2" applyNumberFormat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right"/>
    </xf>
    <xf numFmtId="49" fontId="8" fillId="0" borderId="3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/>
    <xf numFmtId="49" fontId="8" fillId="0" borderId="4" xfId="1" applyNumberFormat="1" applyFont="1" applyFill="1" applyBorder="1" applyAlignment="1">
      <alignment horizontal="center" vertical="center"/>
    </xf>
    <xf numFmtId="49" fontId="8" fillId="0" borderId="5" xfId="1" applyNumberFormat="1" applyFont="1" applyFill="1" applyBorder="1" applyAlignment="1">
      <alignment horizontal="center" vertical="center"/>
    </xf>
    <xf numFmtId="49" fontId="8" fillId="0" borderId="6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horizontal="center" wrapText="1"/>
    </xf>
    <xf numFmtId="49" fontId="3" fillId="0" borderId="0" xfId="1" applyNumberFormat="1" applyFont="1" applyFill="1" applyBorder="1" applyAlignment="1">
      <alignment horizontal="center" vertical="top" wrapText="1"/>
    </xf>
    <xf numFmtId="49" fontId="3" fillId="0" borderId="0" xfId="1" applyNumberFormat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wrapText="1"/>
    </xf>
    <xf numFmtId="0" fontId="1" fillId="0" borderId="0" xfId="1" applyFont="1" applyFill="1" applyAlignment="1"/>
    <xf numFmtId="0" fontId="1" fillId="0" borderId="0" xfId="1" applyFont="1" applyFill="1" applyAlignment="1">
      <alignment horizontal="center"/>
    </xf>
    <xf numFmtId="49" fontId="7" fillId="0" borderId="0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wrapText="1"/>
    </xf>
    <xf numFmtId="0" fontId="2" fillId="0" borderId="5" xfId="1" applyFont="1" applyFill="1" applyBorder="1" applyAlignment="1">
      <alignment horizontal="center" wrapText="1"/>
    </xf>
    <xf numFmtId="0" fontId="2" fillId="0" borderId="6" xfId="1" applyFont="1" applyFill="1" applyBorder="1" applyAlignment="1">
      <alignment horizontal="center" wrapText="1"/>
    </xf>
    <xf numFmtId="0" fontId="2" fillId="0" borderId="7" xfId="1" applyFont="1" applyFill="1" applyBorder="1" applyAlignment="1">
      <alignment horizontal="center" wrapText="1"/>
    </xf>
    <xf numFmtId="0" fontId="2" fillId="0" borderId="8" xfId="1" applyFont="1" applyFill="1" applyBorder="1" applyAlignment="1">
      <alignment horizontal="center" wrapText="1"/>
    </xf>
    <xf numFmtId="0" fontId="2" fillId="0" borderId="9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 wrapText="1"/>
    </xf>
    <xf numFmtId="0" fontId="13" fillId="0" borderId="4" xfId="3" applyFont="1" applyFill="1" applyBorder="1" applyAlignment="1" applyProtection="1">
      <alignment horizontal="center" wrapText="1"/>
      <protection locked="0"/>
    </xf>
    <xf numFmtId="0" fontId="13" fillId="0" borderId="5" xfId="3" applyFont="1" applyFill="1" applyBorder="1" applyAlignment="1" applyProtection="1">
      <alignment horizontal="center" wrapText="1"/>
      <protection locked="0"/>
    </xf>
    <xf numFmtId="0" fontId="13" fillId="0" borderId="6" xfId="3" applyFont="1" applyFill="1" applyBorder="1" applyAlignment="1" applyProtection="1">
      <alignment horizontal="center" wrapText="1"/>
      <protection locked="0"/>
    </xf>
    <xf numFmtId="0" fontId="2" fillId="0" borderId="10" xfId="1" applyFont="1" applyFill="1" applyBorder="1" applyAlignment="1">
      <alignment horizontal="center" wrapText="1"/>
    </xf>
    <xf numFmtId="0" fontId="2" fillId="0" borderId="11" xfId="1" applyFont="1" applyFill="1" applyBorder="1" applyAlignment="1">
      <alignment horizontal="center" wrapText="1"/>
    </xf>
    <xf numFmtId="0" fontId="2" fillId="0" borderId="12" xfId="1" applyFont="1" applyFill="1" applyBorder="1" applyAlignment="1">
      <alignment horizontal="center" wrapText="1"/>
    </xf>
    <xf numFmtId="0" fontId="2" fillId="0" borderId="7" xfId="1" applyFont="1" applyFill="1" applyBorder="1" applyAlignment="1">
      <alignment horizontal="center" wrapText="1"/>
    </xf>
    <xf numFmtId="0" fontId="14" fillId="0" borderId="7" xfId="3" applyFont="1" applyFill="1" applyBorder="1" applyAlignment="1" applyProtection="1">
      <alignment wrapText="1"/>
      <protection locked="0"/>
    </xf>
    <xf numFmtId="0" fontId="15" fillId="0" borderId="7" xfId="1" applyFont="1" applyFill="1" applyBorder="1" applyAlignment="1">
      <alignment horizontal="center" wrapText="1"/>
    </xf>
    <xf numFmtId="0" fontId="15" fillId="0" borderId="7" xfId="3" applyFont="1" applyFill="1" applyBorder="1" applyAlignment="1" applyProtection="1">
      <alignment wrapText="1"/>
      <protection locked="0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49" fontId="17" fillId="0" borderId="13" xfId="4" applyNumberFormat="1" applyFont="1" applyFill="1" applyProtection="1">
      <alignment horizontal="center" vertical="top" shrinkToFit="1"/>
    </xf>
    <xf numFmtId="1" fontId="19" fillId="0" borderId="14" xfId="5" applyNumberFormat="1" applyFont="1" applyFill="1" applyBorder="1" applyAlignment="1" applyProtection="1">
      <alignment horizontal="center" vertical="top" shrinkToFit="1"/>
    </xf>
    <xf numFmtId="1" fontId="19" fillId="0" borderId="14" xfId="5" applyNumberFormat="1" applyFont="1" applyFill="1" applyBorder="1" applyAlignment="1" applyProtection="1">
      <alignment horizontal="center" vertical="top" wrapText="1" shrinkToFit="1"/>
    </xf>
    <xf numFmtId="4" fontId="20" fillId="0" borderId="14" xfId="6" applyNumberFormat="1" applyFont="1" applyFill="1" applyBorder="1" applyProtection="1">
      <alignment horizontal="right" vertical="top" shrinkToFit="1"/>
    </xf>
    <xf numFmtId="4" fontId="21" fillId="0" borderId="3" xfId="6" applyNumberFormat="1" applyFont="1" applyFill="1" applyBorder="1" applyProtection="1">
      <alignment horizontal="right" vertical="top" shrinkToFit="1"/>
    </xf>
    <xf numFmtId="0" fontId="2" fillId="0" borderId="3" xfId="1" applyFont="1" applyFill="1" applyBorder="1" applyAlignment="1">
      <alignment horizontal="left"/>
    </xf>
    <xf numFmtId="4" fontId="21" fillId="0" borderId="13" xfId="6" applyNumberFormat="1" applyFont="1" applyFill="1" applyProtection="1">
      <alignment horizontal="right" vertical="top" shrinkToFit="1"/>
    </xf>
    <xf numFmtId="4" fontId="21" fillId="0" borderId="16" xfId="6" applyNumberFormat="1" applyFont="1" applyFill="1" applyBorder="1" applyProtection="1">
      <alignment horizontal="right" vertical="top" shrinkToFit="1"/>
    </xf>
    <xf numFmtId="0" fontId="2" fillId="0" borderId="10" xfId="1" applyFont="1" applyFill="1" applyBorder="1" applyAlignment="1">
      <alignment horizontal="left"/>
    </xf>
    <xf numFmtId="0" fontId="22" fillId="0" borderId="4" xfId="5" applyNumberFormat="1" applyFont="1" applyFill="1" applyBorder="1" applyAlignment="1" applyProtection="1">
      <alignment horizontal="center" vertical="top" wrapText="1"/>
    </xf>
    <xf numFmtId="0" fontId="22" fillId="0" borderId="5" xfId="5" applyNumberFormat="1" applyFont="1" applyFill="1" applyBorder="1" applyAlignment="1" applyProtection="1">
      <alignment horizontal="center" vertical="top" wrapText="1"/>
    </xf>
    <xf numFmtId="0" fontId="22" fillId="0" borderId="6" xfId="5" applyNumberFormat="1" applyFont="1" applyFill="1" applyBorder="1" applyAlignment="1" applyProtection="1">
      <alignment horizontal="center" vertical="top" wrapText="1"/>
    </xf>
    <xf numFmtId="49" fontId="22" fillId="0" borderId="3" xfId="4" applyNumberFormat="1" applyFont="1" applyFill="1" applyBorder="1" applyAlignment="1" applyProtection="1">
      <alignment horizontal="center" shrinkToFit="1"/>
    </xf>
    <xf numFmtId="4" fontId="23" fillId="0" borderId="3" xfId="1" applyNumberFormat="1" applyFont="1" applyFill="1" applyBorder="1" applyAlignment="1">
      <alignment shrinkToFit="1"/>
    </xf>
    <xf numFmtId="0" fontId="24" fillId="0" borderId="3" xfId="3" applyFont="1" applyFill="1" applyBorder="1" applyAlignment="1" applyProtection="1">
      <alignment horizontal="center" vertical="center"/>
      <protection locked="0"/>
    </xf>
    <xf numFmtId="0" fontId="22" fillId="0" borderId="0" xfId="5" applyNumberFormat="1" applyFont="1" applyFill="1" applyBorder="1" applyAlignment="1" applyProtection="1">
      <alignment vertical="top" wrapText="1"/>
    </xf>
    <xf numFmtId="0" fontId="2" fillId="0" borderId="0" xfId="3" applyFont="1" applyFill="1" applyProtection="1">
      <protection locked="0"/>
    </xf>
    <xf numFmtId="0" fontId="22" fillId="0" borderId="4" xfId="5" applyNumberFormat="1" applyFont="1" applyFill="1" applyBorder="1" applyAlignment="1" applyProtection="1">
      <alignment horizontal="right" vertical="top" wrapText="1"/>
    </xf>
    <xf numFmtId="0" fontId="22" fillId="0" borderId="5" xfId="5" applyNumberFormat="1" applyFont="1" applyFill="1" applyBorder="1" applyAlignment="1" applyProtection="1">
      <alignment horizontal="right" vertical="top" wrapText="1"/>
    </xf>
    <xf numFmtId="0" fontId="22" fillId="0" borderId="6" xfId="5" applyNumberFormat="1" applyFont="1" applyFill="1" applyBorder="1" applyAlignment="1" applyProtection="1">
      <alignment horizontal="right" vertical="top" wrapText="1"/>
    </xf>
    <xf numFmtId="0" fontId="2" fillId="0" borderId="0" xfId="1" applyFont="1" applyFill="1"/>
    <xf numFmtId="0" fontId="2" fillId="0" borderId="0" xfId="1" applyFont="1" applyFill="1" applyAlignment="1">
      <alignment horizontal="center"/>
    </xf>
    <xf numFmtId="0" fontId="2" fillId="0" borderId="0" xfId="1" applyFont="1" applyFill="1" applyAlignment="1"/>
    <xf numFmtId="0" fontId="2" fillId="0" borderId="1" xfId="1" applyFont="1" applyFill="1" applyBorder="1" applyAlignment="1">
      <alignment horizontal="center" wrapText="1"/>
    </xf>
    <xf numFmtId="0" fontId="2" fillId="0" borderId="0" xfId="3" applyFont="1" applyFill="1" applyBorder="1" applyProtection="1">
      <protection locked="0"/>
    </xf>
    <xf numFmtId="0" fontId="2" fillId="0" borderId="17" xfId="1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center" wrapText="1"/>
    </xf>
    <xf numFmtId="0" fontId="14" fillId="0" borderId="3" xfId="3" applyFont="1" applyFill="1" applyBorder="1" applyAlignment="1" applyProtection="1">
      <alignment wrapText="1"/>
      <protection locked="0"/>
    </xf>
    <xf numFmtId="0" fontId="15" fillId="0" borderId="3" xfId="1" applyFont="1" applyFill="1" applyBorder="1" applyAlignment="1">
      <alignment horizontal="center" wrapText="1"/>
    </xf>
    <xf numFmtId="0" fontId="15" fillId="0" borderId="3" xfId="3" applyFont="1" applyFill="1" applyBorder="1" applyAlignment="1" applyProtection="1">
      <alignment wrapText="1"/>
      <protection locked="0"/>
    </xf>
    <xf numFmtId="0" fontId="3" fillId="0" borderId="3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0" fontId="3" fillId="0" borderId="6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0" fontId="25" fillId="0" borderId="14" xfId="7" applyNumberFormat="1" applyFont="1" applyBorder="1" applyAlignment="1" applyProtection="1">
      <alignment vertical="top" wrapText="1"/>
    </xf>
    <xf numFmtId="0" fontId="22" fillId="4" borderId="3" xfId="1" applyFont="1" applyFill="1" applyBorder="1" applyAlignment="1">
      <alignment horizontal="center" vertical="center" wrapText="1"/>
    </xf>
    <xf numFmtId="0" fontId="2" fillId="4" borderId="0" xfId="1" applyFont="1" applyFill="1"/>
    <xf numFmtId="0" fontId="22" fillId="4" borderId="3" xfId="8" applyFont="1" applyFill="1" applyBorder="1" applyAlignment="1">
      <alignment horizontal="center" vertical="center" wrapText="1"/>
    </xf>
    <xf numFmtId="0" fontId="22" fillId="0" borderId="18" xfId="5" applyNumberFormat="1" applyFont="1" applyFill="1" applyBorder="1" applyAlignment="1" applyProtection="1">
      <alignment horizontal="center" vertical="top" wrapText="1"/>
    </xf>
    <xf numFmtId="0" fontId="22" fillId="0" borderId="19" xfId="5" applyNumberFormat="1" applyFont="1" applyFill="1" applyBorder="1" applyAlignment="1" applyProtection="1">
      <alignment horizontal="center" vertical="top" wrapText="1"/>
    </xf>
    <xf numFmtId="49" fontId="22" fillId="0" borderId="13" xfId="4" applyNumberFormat="1" applyFont="1" applyFill="1" applyAlignment="1" applyProtection="1">
      <alignment horizontal="center" shrinkToFit="1"/>
    </xf>
    <xf numFmtId="0" fontId="24" fillId="0" borderId="7" xfId="3" applyFont="1" applyFill="1" applyBorder="1" applyAlignment="1" applyProtection="1">
      <alignment horizontal="center" vertical="center"/>
      <protection locked="0"/>
    </xf>
    <xf numFmtId="0" fontId="22" fillId="0" borderId="0" xfId="5" applyNumberFormat="1" applyFont="1" applyFill="1" applyBorder="1" applyAlignment="1" applyProtection="1">
      <alignment horizontal="right" vertical="top" wrapText="1"/>
    </xf>
    <xf numFmtId="0" fontId="22" fillId="0" borderId="20" xfId="5" applyNumberFormat="1" applyFont="1" applyFill="1" applyBorder="1" applyAlignment="1" applyProtection="1">
      <alignment horizontal="right" vertical="top" wrapText="1"/>
    </xf>
    <xf numFmtId="0" fontId="2" fillId="0" borderId="0" xfId="1" applyFont="1" applyFill="1" applyBorder="1" applyAlignment="1">
      <alignment horizontal="center" wrapText="1"/>
    </xf>
    <xf numFmtId="0" fontId="22" fillId="0" borderId="3" xfId="5" applyNumberFormat="1" applyFont="1" applyFill="1" applyBorder="1" applyAlignment="1" applyProtection="1">
      <alignment horizontal="right" vertical="top" wrapText="1"/>
    </xf>
    <xf numFmtId="0" fontId="2" fillId="0" borderId="3" xfId="3" applyFont="1" applyFill="1" applyBorder="1" applyAlignment="1" applyProtection="1">
      <alignment horizontal="center" vertical="center"/>
      <protection locked="0"/>
    </xf>
    <xf numFmtId="49" fontId="22" fillId="0" borderId="15" xfId="4" applyNumberFormat="1" applyFont="1" applyFill="1" applyBorder="1" applyAlignment="1" applyProtection="1">
      <alignment horizontal="center" shrinkToFit="1"/>
    </xf>
    <xf numFmtId="4" fontId="23" fillId="0" borderId="17" xfId="1" applyNumberFormat="1" applyFont="1" applyFill="1" applyBorder="1" applyAlignment="1">
      <alignment shrinkToFit="1"/>
    </xf>
    <xf numFmtId="0" fontId="24" fillId="0" borderId="17" xfId="3" applyFont="1" applyFill="1" applyBorder="1" applyAlignment="1" applyProtection="1">
      <alignment horizontal="center" vertical="center"/>
      <protection locked="0"/>
    </xf>
    <xf numFmtId="0" fontId="2" fillId="0" borderId="17" xfId="3" applyFont="1" applyFill="1" applyBorder="1" applyAlignment="1" applyProtection="1">
      <alignment horizontal="center" vertical="center"/>
      <protection locked="0"/>
    </xf>
    <xf numFmtId="0" fontId="22" fillId="0" borderId="0" xfId="5" applyNumberFormat="1" applyFont="1" applyFill="1" applyBorder="1" applyAlignment="1" applyProtection="1">
      <alignment horizontal="right" vertical="top" wrapText="1"/>
    </xf>
    <xf numFmtId="4" fontId="23" fillId="0" borderId="0" xfId="1" applyNumberFormat="1" applyFont="1" applyFill="1" applyBorder="1" applyAlignment="1">
      <alignment shrinkToFit="1"/>
    </xf>
    <xf numFmtId="0" fontId="24" fillId="0" borderId="0" xfId="3" applyFont="1" applyFill="1" applyBorder="1" applyAlignment="1" applyProtection="1">
      <alignment horizontal="center" vertical="center"/>
      <protection locked="0"/>
    </xf>
    <xf numFmtId="0" fontId="2" fillId="0" borderId="0" xfId="3" applyFont="1" applyFill="1" applyBorder="1" applyAlignment="1" applyProtection="1">
      <alignment horizontal="center" vertical="center"/>
      <protection locked="0"/>
    </xf>
    <xf numFmtId="0" fontId="22" fillId="0" borderId="3" xfId="5" applyNumberFormat="1" applyFont="1" applyFill="1" applyBorder="1" applyAlignment="1" applyProtection="1">
      <alignment horizontal="center" vertical="top" wrapText="1"/>
    </xf>
    <xf numFmtId="0" fontId="2" fillId="0" borderId="3" xfId="3" applyFont="1" applyFill="1" applyBorder="1" applyAlignment="1" applyProtection="1">
      <alignment horizontal="center" vertical="center" wrapText="1"/>
      <protection locked="0"/>
    </xf>
    <xf numFmtId="0" fontId="22" fillId="0" borderId="3" xfId="5" applyNumberFormat="1" applyFont="1" applyFill="1" applyBorder="1" applyAlignment="1" applyProtection="1">
      <alignment horizontal="center" vertical="top" wrapText="1"/>
    </xf>
    <xf numFmtId="0" fontId="24" fillId="0" borderId="3" xfId="3" applyFont="1" applyFill="1" applyBorder="1" applyAlignment="1" applyProtection="1">
      <alignment horizontal="center" vertical="center"/>
      <protection locked="0"/>
    </xf>
    <xf numFmtId="0" fontId="22" fillId="0" borderId="0" xfId="5" applyNumberFormat="1" applyFont="1" applyFill="1" applyBorder="1" applyAlignment="1" applyProtection="1">
      <alignment horizontal="left" vertical="top" wrapText="1"/>
    </xf>
    <xf numFmtId="0" fontId="22" fillId="0" borderId="1" xfId="5" applyNumberFormat="1" applyFont="1" applyFill="1" applyBorder="1" applyAlignment="1" applyProtection="1">
      <alignment horizontal="center" vertical="top" wrapText="1"/>
    </xf>
    <xf numFmtId="0" fontId="24" fillId="0" borderId="1" xfId="3" applyFont="1" applyFill="1" applyBorder="1" applyAlignment="1" applyProtection="1">
      <alignment horizontal="center" vertical="center"/>
      <protection locked="0"/>
    </xf>
    <xf numFmtId="0" fontId="26" fillId="0" borderId="0" xfId="5" applyNumberFormat="1" applyFont="1" applyFill="1" applyBorder="1" applyAlignment="1" applyProtection="1">
      <alignment horizontal="left" vertical="top" wrapText="1"/>
    </xf>
    <xf numFmtId="0" fontId="26" fillId="0" borderId="2" xfId="5" applyNumberFormat="1" applyFont="1" applyFill="1" applyBorder="1" applyAlignment="1" applyProtection="1">
      <alignment horizontal="center" vertical="top" wrapText="1"/>
    </xf>
    <xf numFmtId="0" fontId="27" fillId="0" borderId="0" xfId="3" applyFont="1" applyFill="1" applyBorder="1" applyAlignment="1" applyProtection="1">
      <alignment horizontal="center" vertical="center"/>
      <protection locked="0"/>
    </xf>
    <xf numFmtId="0" fontId="22" fillId="0" borderId="1" xfId="5" applyNumberFormat="1" applyFont="1" applyFill="1" applyBorder="1" applyAlignment="1" applyProtection="1">
      <alignment horizontal="center" vertical="top" wrapText="1"/>
    </xf>
    <xf numFmtId="0" fontId="2" fillId="0" borderId="1" xfId="3" applyFont="1" applyFill="1" applyBorder="1" applyAlignment="1" applyProtection="1">
      <alignment horizontal="center" vertical="center"/>
      <protection locked="0"/>
    </xf>
    <xf numFmtId="0" fontId="27" fillId="0" borderId="2" xfId="3" applyFont="1" applyFill="1" applyBorder="1" applyAlignment="1" applyProtection="1">
      <alignment horizontal="center" vertical="center"/>
      <protection locked="0"/>
    </xf>
    <xf numFmtId="0" fontId="15" fillId="0" borderId="0" xfId="3" applyFont="1" applyFill="1" applyBorder="1" applyAlignment="1" applyProtection="1">
      <alignment horizontal="center" vertical="center"/>
      <protection locked="0"/>
    </xf>
    <xf numFmtId="49" fontId="22" fillId="0" borderId="0" xfId="5" applyNumberFormat="1" applyFont="1" applyFill="1" applyBorder="1" applyAlignment="1" applyProtection="1">
      <alignment horizontal="right" vertical="top" wrapText="1"/>
    </xf>
    <xf numFmtId="0" fontId="22" fillId="0" borderId="0" xfId="5" applyNumberFormat="1" applyFont="1" applyFill="1" applyBorder="1" applyAlignment="1" applyProtection="1">
      <alignment horizontal="center" vertical="top" wrapText="1"/>
    </xf>
    <xf numFmtId="0" fontId="2" fillId="2" borderId="1" xfId="1" applyFont="1" applyBorder="1" applyAlignment="1">
      <alignment horizontal="center"/>
    </xf>
    <xf numFmtId="0" fontId="2" fillId="2" borderId="0" xfId="1" applyFont="1" applyBorder="1" applyAlignment="1"/>
    <xf numFmtId="0" fontId="6" fillId="2" borderId="0" xfId="1" applyFont="1" applyBorder="1" applyAlignment="1">
      <alignment horizontal="center"/>
    </xf>
    <xf numFmtId="0" fontId="6" fillId="2" borderId="0" xfId="1" applyFont="1" applyBorder="1" applyAlignment="1"/>
    <xf numFmtId="0" fontId="8" fillId="2" borderId="1" xfId="1" applyFont="1" applyBorder="1" applyAlignment="1">
      <alignment horizontal="right"/>
    </xf>
    <xf numFmtId="0" fontId="7" fillId="2" borderId="0" xfId="1" applyFont="1" applyBorder="1" applyAlignment="1">
      <alignment horizontal="center"/>
    </xf>
    <xf numFmtId="0" fontId="9" fillId="2" borderId="0" xfId="1" applyFont="1" applyBorder="1" applyAlignment="1">
      <alignment vertical="top"/>
    </xf>
    <xf numFmtId="0" fontId="10" fillId="2" borderId="0" xfId="1" applyFont="1" applyBorder="1" applyAlignment="1">
      <alignment vertical="top"/>
    </xf>
    <xf numFmtId="49" fontId="2" fillId="2" borderId="0" xfId="1" applyNumberFormat="1" applyFont="1" applyBorder="1" applyAlignment="1">
      <alignment horizontal="left"/>
    </xf>
    <xf numFmtId="0" fontId="2" fillId="2" borderId="0" xfId="1" applyFont="1" applyBorder="1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2" fillId="2" borderId="0" xfId="1" applyFont="1" applyFill="1" applyBorder="1"/>
  </cellXfs>
  <cellStyles count="71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60% - Accent1" xfId="21"/>
    <cellStyle name="60% - Accent2" xfId="22"/>
    <cellStyle name="60% - Accent3" xfId="23"/>
    <cellStyle name="60% - Accent4" xfId="24"/>
    <cellStyle name="60% - Accent5" xfId="25"/>
    <cellStyle name="60% - Accent6" xfId="26"/>
    <cellStyle name="Accent1" xfId="27"/>
    <cellStyle name="Accent2" xfId="28"/>
    <cellStyle name="Accent3" xfId="29"/>
    <cellStyle name="Accent4" xfId="30"/>
    <cellStyle name="Accent5" xfId="31"/>
    <cellStyle name="Accent6" xfId="32"/>
    <cellStyle name="Bad" xfId="33"/>
    <cellStyle name="br" xfId="34"/>
    <cellStyle name="Calculation" xfId="35"/>
    <cellStyle name="Check Cell" xfId="36"/>
    <cellStyle name="col" xfId="37"/>
    <cellStyle name="Explanatory Text" xfId="38"/>
    <cellStyle name="Good" xfId="39"/>
    <cellStyle name="Heading 1" xfId="40"/>
    <cellStyle name="Heading 2" xfId="41"/>
    <cellStyle name="Heading 3" xfId="42"/>
    <cellStyle name="Heading 4" xfId="43"/>
    <cellStyle name="Input" xfId="44"/>
    <cellStyle name="Linked Cell" xfId="45"/>
    <cellStyle name="Neutral" xfId="46"/>
    <cellStyle name="Note" xfId="47"/>
    <cellStyle name="Output" xfId="48"/>
    <cellStyle name="style0" xfId="49"/>
    <cellStyle name="td" xfId="50"/>
    <cellStyle name="Title" xfId="51"/>
    <cellStyle name="Total" xfId="52"/>
    <cellStyle name="tr" xfId="53"/>
    <cellStyle name="Warning Text" xfId="54"/>
    <cellStyle name="xl21" xfId="55"/>
    <cellStyle name="xl22" xfId="56"/>
    <cellStyle name="xl23" xfId="57"/>
    <cellStyle name="xl24" xfId="58"/>
    <cellStyle name="xl25" xfId="59"/>
    <cellStyle name="xl26" xfId="60"/>
    <cellStyle name="xl27" xfId="61"/>
    <cellStyle name="xl28" xfId="62"/>
    <cellStyle name="xl29" xfId="63"/>
    <cellStyle name="xl30" xfId="64"/>
    <cellStyle name="xl31" xfId="65"/>
    <cellStyle name="xl32" xfId="7"/>
    <cellStyle name="xl33" xfId="66"/>
    <cellStyle name="xl34" xfId="5"/>
    <cellStyle name="xl35" xfId="4"/>
    <cellStyle name="xl36" xfId="6"/>
    <cellStyle name="xl37" xfId="67"/>
    <cellStyle name="xl38" xfId="68"/>
    <cellStyle name="xl39" xfId="69"/>
    <cellStyle name="xl40" xfId="70"/>
    <cellStyle name="Обычный" xfId="0" builtinId="0"/>
    <cellStyle name="Обычный 2" xfId="1"/>
    <cellStyle name="Обычный_бюджетная роспись 2017, 2018, 2019" xfId="3"/>
    <cellStyle name="Обычный_Передвижка_Передвижка 2016 г" xfId="8"/>
    <cellStyle name="Финансов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&#1056;&#1072;&#1073;&#1086;&#1095;&#1080;&#1081;%20&#1089;&#1090;&#1086;&#1083;\&#1057;&#1084;&#1077;&#1090;&#1099;%202019%20&#1075;&#1086;&#1076;\&#1086;&#1090;%2005.03.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воночек"/>
      <sheetName val="Звоночек (2)"/>
    </sheetNames>
    <sheetDataSet>
      <sheetData sheetId="0">
        <row r="10">
          <cell r="H10" t="str">
            <v>"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  <pageSetUpPr fitToPage="1"/>
  </sheetPr>
  <dimension ref="A1:AE84"/>
  <sheetViews>
    <sheetView tabSelected="1" view="pageBreakPreview" topLeftCell="A12" zoomScaleNormal="100" zoomScaleSheetLayoutView="100" workbookViewId="0">
      <selection activeCell="A27" sqref="A27:M82"/>
    </sheetView>
  </sheetViews>
  <sheetFormatPr defaultColWidth="6.33203125" defaultRowHeight="11.4"/>
  <cols>
    <col min="1" max="1" width="9.44140625" style="97" customWidth="1"/>
    <col min="2" max="2" width="6.33203125" style="97" customWidth="1"/>
    <col min="3" max="3" width="20" style="98" customWidth="1"/>
    <col min="4" max="4" width="5.33203125" style="98" customWidth="1"/>
    <col min="5" max="5" width="12.33203125" style="98" customWidth="1"/>
    <col min="6" max="6" width="8.5546875" style="98" customWidth="1"/>
    <col min="7" max="7" width="15.88671875" style="98" customWidth="1"/>
    <col min="8" max="8" width="9.109375" style="98" customWidth="1"/>
    <col min="9" max="9" width="8.109375" style="99" customWidth="1"/>
    <col min="10" max="10" width="11.6640625" style="5" bestFit="1" customWidth="1"/>
    <col min="11" max="11" width="7" style="5" customWidth="1"/>
    <col min="12" max="12" width="6.33203125" style="5" customWidth="1"/>
    <col min="13" max="13" width="11.6640625" style="5" bestFit="1" customWidth="1"/>
    <col min="14" max="14" width="6.33203125" style="5" customWidth="1"/>
    <col min="15" max="15" width="7.33203125" style="5" customWidth="1"/>
    <col min="16" max="254" width="9.109375" style="97" customWidth="1"/>
    <col min="255" max="255" width="9.44140625" style="97" customWidth="1"/>
    <col min="256" max="16384" width="6.33203125" style="97"/>
  </cols>
  <sheetData>
    <row r="1" spans="1:31" s="5" customFormat="1">
      <c r="A1" s="1"/>
      <c r="B1" s="1"/>
      <c r="C1" s="2"/>
      <c r="D1" s="2"/>
      <c r="E1" s="2"/>
      <c r="F1" s="3"/>
      <c r="G1" s="3"/>
      <c r="H1" s="4"/>
      <c r="I1" s="5" t="s">
        <v>0</v>
      </c>
    </row>
    <row r="2" spans="1:31" s="5" customFormat="1" ht="18" customHeight="1">
      <c r="A2" s="1"/>
      <c r="B2" s="1"/>
      <c r="C2" s="2"/>
      <c r="D2" s="2"/>
      <c r="E2" s="2"/>
      <c r="F2" s="6"/>
      <c r="G2" s="6"/>
      <c r="H2" s="6"/>
      <c r="I2" s="7" t="s">
        <v>1</v>
      </c>
      <c r="J2" s="7"/>
      <c r="K2" s="7"/>
      <c r="L2" s="7"/>
      <c r="M2" s="7"/>
      <c r="N2" s="7"/>
      <c r="O2" s="7"/>
    </row>
    <row r="3" spans="1:31" s="5" customFormat="1" ht="12.75" customHeight="1">
      <c r="A3" s="1"/>
      <c r="B3" s="1"/>
      <c r="C3" s="2"/>
      <c r="D3" s="2"/>
      <c r="E3" s="2"/>
      <c r="F3" s="3"/>
      <c r="G3" s="3"/>
      <c r="H3" s="3"/>
      <c r="I3" s="8" t="s">
        <v>2</v>
      </c>
      <c r="J3" s="8"/>
      <c r="K3" s="8"/>
      <c r="L3" s="8"/>
      <c r="M3" s="8"/>
      <c r="N3" s="8"/>
      <c r="O3" s="8"/>
    </row>
    <row r="4" spans="1:31" s="5" customFormat="1" ht="12.75" customHeight="1">
      <c r="A4" s="1"/>
      <c r="B4" s="1"/>
      <c r="C4" s="2"/>
      <c r="D4" s="2"/>
      <c r="E4" s="2"/>
      <c r="F4" s="3"/>
      <c r="G4" s="3"/>
      <c r="H4" s="3"/>
      <c r="I4" s="9" t="s">
        <v>3</v>
      </c>
      <c r="J4" s="9"/>
      <c r="K4" s="9"/>
      <c r="L4" s="9"/>
      <c r="M4" s="9"/>
      <c r="N4" s="9"/>
      <c r="O4" s="9"/>
    </row>
    <row r="5" spans="1:31" s="5" customFormat="1" ht="10.5" customHeight="1">
      <c r="A5" s="1"/>
      <c r="B5" s="1"/>
      <c r="C5" s="2"/>
      <c r="D5" s="2"/>
      <c r="E5" s="2"/>
      <c r="F5" s="10"/>
      <c r="G5" s="10"/>
      <c r="H5" s="10"/>
      <c r="I5" s="11" t="s">
        <v>4</v>
      </c>
      <c r="J5" s="11"/>
      <c r="K5" s="11"/>
      <c r="L5" s="11"/>
      <c r="M5" s="11"/>
      <c r="N5" s="11"/>
      <c r="O5" s="11"/>
    </row>
    <row r="6" spans="1:31" s="5" customFormat="1" ht="12">
      <c r="A6" s="1"/>
      <c r="B6" s="1"/>
      <c r="C6" s="2"/>
      <c r="D6" s="2"/>
      <c r="E6" s="2"/>
      <c r="F6" s="12"/>
      <c r="G6" s="12"/>
      <c r="I6" s="9" t="s">
        <v>5</v>
      </c>
      <c r="J6" s="9"/>
      <c r="K6" s="9"/>
      <c r="L6" s="9"/>
      <c r="M6" s="9"/>
      <c r="N6" s="9"/>
      <c r="O6" s="9"/>
    </row>
    <row r="7" spans="1:31" s="5" customFormat="1" ht="8.25" customHeight="1">
      <c r="A7" s="1"/>
      <c r="B7" s="1"/>
      <c r="C7" s="2"/>
      <c r="D7" s="2"/>
      <c r="E7" s="2"/>
      <c r="F7" s="13"/>
      <c r="G7" s="14"/>
      <c r="I7" s="11" t="s">
        <v>6</v>
      </c>
      <c r="J7" s="11"/>
      <c r="K7" s="11"/>
      <c r="L7" s="11"/>
      <c r="M7" s="11"/>
      <c r="N7" s="11"/>
      <c r="O7" s="11"/>
    </row>
    <row r="8" spans="1:31" s="15" customFormat="1" ht="12">
      <c r="H8" s="16"/>
      <c r="I8" s="17"/>
      <c r="J8" s="16"/>
      <c r="K8" s="18" t="s">
        <v>7</v>
      </c>
      <c r="L8" s="19"/>
      <c r="M8" s="19"/>
      <c r="N8" s="19"/>
      <c r="O8" s="16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</row>
    <row r="9" spans="1:31" s="15" customFormat="1" ht="12">
      <c r="I9" s="21" t="s">
        <v>8</v>
      </c>
      <c r="J9" s="22"/>
      <c r="K9" s="21" t="s">
        <v>9</v>
      </c>
      <c r="L9" s="22"/>
      <c r="M9" s="23"/>
      <c r="N9" s="23"/>
      <c r="O9" s="23"/>
      <c r="P9" s="23"/>
      <c r="Q9" s="23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s="5" customFormat="1">
      <c r="A10" s="8"/>
      <c r="B10" s="8"/>
      <c r="C10" s="8"/>
      <c r="D10" s="8"/>
      <c r="E10" s="8"/>
      <c r="F10" s="8"/>
      <c r="G10" s="8"/>
      <c r="H10" s="25" t="s">
        <v>10</v>
      </c>
      <c r="I10" s="26" t="s">
        <v>11</v>
      </c>
      <c r="J10" s="27" t="s">
        <v>10</v>
      </c>
      <c r="K10" s="27"/>
      <c r="L10" s="28" t="s">
        <v>12</v>
      </c>
      <c r="M10" s="28"/>
      <c r="N10" s="28"/>
      <c r="O10" s="29" t="s">
        <v>138</v>
      </c>
      <c r="P10" s="30"/>
      <c r="Q10" s="30"/>
    </row>
    <row r="11" spans="1:31" s="5" customFormat="1">
      <c r="A11" s="1"/>
      <c r="B11" s="1"/>
      <c r="C11" s="1"/>
      <c r="D11" s="1"/>
      <c r="E11" s="1"/>
      <c r="F11" s="1"/>
      <c r="G11" s="1"/>
      <c r="H11" s="25"/>
      <c r="I11" s="26"/>
      <c r="J11" s="1"/>
      <c r="K11" s="1"/>
      <c r="L11" s="31"/>
      <c r="M11" s="31"/>
      <c r="N11" s="31"/>
      <c r="O11" s="30"/>
      <c r="P11" s="30"/>
      <c r="Q11" s="30"/>
    </row>
    <row r="12" spans="1:31" s="5" customFormat="1" ht="24.75" customHeight="1">
      <c r="A12" s="32" t="s">
        <v>140</v>
      </c>
      <c r="B12" s="32"/>
      <c r="C12" s="32"/>
      <c r="D12" s="32"/>
      <c r="E12" s="32"/>
      <c r="F12" s="32"/>
      <c r="G12" s="32"/>
      <c r="H12" s="32"/>
      <c r="I12" s="33"/>
      <c r="O12" s="16"/>
      <c r="P12" s="15"/>
      <c r="Q12" s="15"/>
    </row>
    <row r="13" spans="1:31" s="5" customFormat="1" ht="12">
      <c r="A13" s="34" t="s">
        <v>13</v>
      </c>
      <c r="B13" s="35" t="s">
        <v>10</v>
      </c>
      <c r="C13" s="36" t="str">
        <f>I10</f>
        <v>09</v>
      </c>
      <c r="D13" s="35" t="str">
        <f>J10</f>
        <v>"</v>
      </c>
      <c r="E13" s="35" t="str">
        <f>L10</f>
        <v>января</v>
      </c>
      <c r="F13" s="35" t="str">
        <f>O10</f>
        <v>2025г.</v>
      </c>
      <c r="G13" s="33"/>
      <c r="H13" s="37"/>
      <c r="I13" s="33"/>
      <c r="K13" s="38"/>
      <c r="L13" s="39" t="s">
        <v>14</v>
      </c>
      <c r="M13" s="39"/>
      <c r="N13" s="39"/>
      <c r="O13" s="16"/>
      <c r="P13" s="15"/>
      <c r="Q13" s="15"/>
    </row>
    <row r="14" spans="1:31" s="5" customFormat="1" ht="12">
      <c r="A14" s="34"/>
      <c r="B14" s="33"/>
      <c r="C14" s="40"/>
      <c r="D14" s="33"/>
      <c r="E14" s="33"/>
      <c r="F14" s="33"/>
      <c r="G14" s="33"/>
      <c r="H14" s="37"/>
      <c r="I14" s="33"/>
      <c r="K14" s="38" t="s">
        <v>15</v>
      </c>
      <c r="L14" s="41" t="s">
        <v>16</v>
      </c>
      <c r="M14" s="42"/>
      <c r="N14" s="43"/>
      <c r="O14" s="16"/>
      <c r="P14" s="15"/>
      <c r="Q14" s="15"/>
    </row>
    <row r="15" spans="1:31" s="5" customFormat="1" ht="12.75" customHeight="1">
      <c r="A15" s="44" t="s">
        <v>17</v>
      </c>
      <c r="B15" s="44"/>
      <c r="C15" s="44"/>
      <c r="D15" s="45" t="s">
        <v>18</v>
      </c>
      <c r="E15" s="45"/>
      <c r="F15" s="45"/>
      <c r="G15" s="45"/>
      <c r="H15" s="45"/>
      <c r="I15" s="45"/>
      <c r="K15" s="38" t="s">
        <v>19</v>
      </c>
      <c r="L15" s="39" t="s">
        <v>139</v>
      </c>
      <c r="M15" s="39"/>
      <c r="N15" s="39"/>
      <c r="O15" s="16"/>
      <c r="P15" s="15"/>
      <c r="Q15" s="15"/>
    </row>
    <row r="16" spans="1:31" s="5" customFormat="1" ht="12" customHeight="1">
      <c r="A16" s="44" t="s">
        <v>20</v>
      </c>
      <c r="B16" s="44"/>
      <c r="C16" s="44"/>
      <c r="D16" s="46"/>
      <c r="E16" s="46"/>
      <c r="F16" s="46"/>
      <c r="G16" s="46"/>
      <c r="H16" s="46"/>
      <c r="I16" s="47"/>
      <c r="K16" s="38" t="s">
        <v>21</v>
      </c>
      <c r="L16" s="39" t="s">
        <v>22</v>
      </c>
      <c r="M16" s="39"/>
      <c r="N16" s="39"/>
      <c r="O16" s="16"/>
      <c r="P16" s="15"/>
      <c r="Q16" s="15"/>
    </row>
    <row r="17" spans="1:17" s="5" customFormat="1" ht="12" customHeight="1">
      <c r="A17" s="44" t="s">
        <v>23</v>
      </c>
      <c r="B17" s="44"/>
      <c r="C17" s="44"/>
      <c r="D17" s="44" t="s">
        <v>24</v>
      </c>
      <c r="E17" s="44"/>
      <c r="F17" s="44"/>
      <c r="G17" s="44"/>
      <c r="H17" s="44"/>
      <c r="I17" s="44"/>
      <c r="K17" s="38" t="s">
        <v>25</v>
      </c>
      <c r="L17" s="39" t="s">
        <v>26</v>
      </c>
      <c r="M17" s="39"/>
      <c r="N17" s="39"/>
      <c r="O17" s="16"/>
      <c r="P17" s="15"/>
      <c r="Q17" s="15"/>
    </row>
    <row r="18" spans="1:17" s="5" customFormat="1" ht="12">
      <c r="A18" s="48"/>
      <c r="B18" s="48"/>
      <c r="C18" s="49"/>
      <c r="D18" s="49"/>
      <c r="E18" s="49"/>
      <c r="F18" s="50"/>
      <c r="G18" s="51"/>
      <c r="K18" s="38" t="s">
        <v>25</v>
      </c>
      <c r="L18" s="39"/>
      <c r="M18" s="39"/>
      <c r="N18" s="39"/>
      <c r="O18" s="16"/>
      <c r="P18" s="15"/>
      <c r="Q18" s="15"/>
    </row>
    <row r="19" spans="1:17" s="5" customFormat="1" ht="12" customHeight="1">
      <c r="A19" s="44" t="s">
        <v>27</v>
      </c>
      <c r="B19" s="44"/>
      <c r="C19" s="44"/>
      <c r="D19" s="50"/>
      <c r="E19" s="50"/>
      <c r="F19" s="50"/>
      <c r="G19" s="50"/>
      <c r="H19" s="51"/>
      <c r="K19" s="38" t="s">
        <v>28</v>
      </c>
      <c r="L19" s="39" t="s">
        <v>29</v>
      </c>
      <c r="M19" s="39"/>
      <c r="N19" s="39"/>
      <c r="O19" s="16"/>
      <c r="P19" s="15"/>
      <c r="Q19" s="15"/>
    </row>
    <row r="20" spans="1:17" s="5" customFormat="1" ht="12">
      <c r="A20" s="52"/>
      <c r="B20" s="52"/>
      <c r="C20" s="2"/>
      <c r="D20" s="2"/>
      <c r="E20" s="2"/>
      <c r="F20" s="2"/>
      <c r="G20" s="2"/>
      <c r="H20" s="13"/>
      <c r="K20" s="38" t="s">
        <v>30</v>
      </c>
      <c r="L20" s="39" t="s">
        <v>31</v>
      </c>
      <c r="M20" s="39"/>
      <c r="N20" s="39"/>
      <c r="O20" s="16"/>
      <c r="P20" s="15"/>
      <c r="Q20" s="15"/>
    </row>
    <row r="21" spans="1:17" s="5" customFormat="1" ht="12" customHeight="1">
      <c r="A21" s="53"/>
      <c r="B21" s="54"/>
      <c r="C21" s="55" t="s">
        <v>32</v>
      </c>
      <c r="D21" s="55"/>
      <c r="E21" s="55"/>
      <c r="F21" s="55"/>
      <c r="G21" s="55"/>
      <c r="H21" s="55"/>
      <c r="I21" s="55"/>
      <c r="J21" s="55"/>
      <c r="K21" s="15"/>
      <c r="L21" s="56"/>
      <c r="M21" s="56"/>
      <c r="N21" s="56"/>
      <c r="O21" s="15"/>
      <c r="P21" s="15"/>
      <c r="Q21" s="15"/>
    </row>
    <row r="22" spans="1:17" s="5" customFormat="1" ht="12" customHeight="1"/>
    <row r="23" spans="1:17" s="5" customFormat="1">
      <c r="A23" s="57" t="s">
        <v>33</v>
      </c>
      <c r="B23" s="58"/>
      <c r="C23" s="58"/>
      <c r="D23" s="58"/>
      <c r="E23" s="58"/>
      <c r="F23" s="59"/>
      <c r="G23" s="57" t="s">
        <v>34</v>
      </c>
      <c r="H23" s="58"/>
      <c r="I23" s="58"/>
      <c r="J23" s="58"/>
      <c r="K23" s="58"/>
      <c r="L23" s="58"/>
      <c r="M23" s="58"/>
      <c r="N23" s="58"/>
      <c r="O23" s="59"/>
    </row>
    <row r="24" spans="1:17" s="5" customFormat="1" ht="25.5" customHeight="1">
      <c r="A24" s="60" t="s">
        <v>35</v>
      </c>
      <c r="B24" s="60" t="s">
        <v>36</v>
      </c>
      <c r="C24" s="60" t="s">
        <v>37</v>
      </c>
      <c r="D24" s="60" t="s">
        <v>38</v>
      </c>
      <c r="E24" s="61" t="s">
        <v>39</v>
      </c>
      <c r="F24" s="62"/>
      <c r="G24" s="61" t="s">
        <v>141</v>
      </c>
      <c r="H24" s="63"/>
      <c r="I24" s="63"/>
      <c r="J24" s="64" t="s">
        <v>142</v>
      </c>
      <c r="K24" s="65"/>
      <c r="L24" s="66"/>
      <c r="M24" s="64" t="s">
        <v>143</v>
      </c>
      <c r="N24" s="65"/>
      <c r="O24" s="66"/>
    </row>
    <row r="25" spans="1:17" s="5" customFormat="1" ht="30.6">
      <c r="A25" s="67"/>
      <c r="B25" s="67"/>
      <c r="C25" s="67"/>
      <c r="D25" s="67"/>
      <c r="E25" s="68"/>
      <c r="F25" s="69"/>
      <c r="G25" s="70" t="s">
        <v>40</v>
      </c>
      <c r="H25" s="71" t="s">
        <v>41</v>
      </c>
      <c r="I25" s="71" t="s">
        <v>42</v>
      </c>
      <c r="J25" s="72" t="s">
        <v>40</v>
      </c>
      <c r="K25" s="73" t="s">
        <v>41</v>
      </c>
      <c r="L25" s="73" t="s">
        <v>42</v>
      </c>
      <c r="M25" s="72" t="s">
        <v>40</v>
      </c>
      <c r="N25" s="73" t="s">
        <v>41</v>
      </c>
      <c r="O25" s="73" t="s">
        <v>42</v>
      </c>
      <c r="P25" s="52"/>
      <c r="Q25" s="52"/>
    </row>
    <row r="26" spans="1:17" s="5" customFormat="1">
      <c r="A26" s="74">
        <v>1</v>
      </c>
      <c r="B26" s="74">
        <v>2</v>
      </c>
      <c r="C26" s="74">
        <v>3</v>
      </c>
      <c r="D26" s="74">
        <v>4</v>
      </c>
      <c r="E26" s="75">
        <v>5</v>
      </c>
      <c r="F26" s="76"/>
      <c r="G26" s="74">
        <v>6</v>
      </c>
      <c r="H26" s="74">
        <v>7</v>
      </c>
      <c r="I26" s="74">
        <v>8</v>
      </c>
      <c r="J26" s="74">
        <v>9</v>
      </c>
      <c r="K26" s="74">
        <v>10</v>
      </c>
      <c r="L26" s="74">
        <v>11</v>
      </c>
      <c r="M26" s="74">
        <v>12</v>
      </c>
      <c r="N26" s="74">
        <v>13</v>
      </c>
      <c r="O26" s="74">
        <v>14</v>
      </c>
      <c r="P26" s="52"/>
      <c r="Q26" s="52"/>
    </row>
    <row r="27" spans="1:17" s="5" customFormat="1" ht="13.2">
      <c r="A27" s="77" t="s">
        <v>43</v>
      </c>
      <c r="B27" s="77" t="s">
        <v>44</v>
      </c>
      <c r="C27" s="78" t="s">
        <v>45</v>
      </c>
      <c r="D27" s="78" t="s">
        <v>46</v>
      </c>
      <c r="E27" s="78" t="s">
        <v>46</v>
      </c>
      <c r="F27" s="79"/>
      <c r="G27" s="80">
        <f>G28+G55+G72</f>
        <v>7938218</v>
      </c>
      <c r="H27" s="81"/>
      <c r="I27" s="81"/>
      <c r="J27" s="80">
        <f>J28+J55+J72</f>
        <v>7941618</v>
      </c>
      <c r="K27" s="81"/>
      <c r="L27" s="81"/>
      <c r="M27" s="80">
        <f>M28+M55+M72</f>
        <v>7943118</v>
      </c>
      <c r="N27" s="82"/>
      <c r="O27" s="82"/>
      <c r="P27" s="52"/>
      <c r="Q27" s="52"/>
    </row>
    <row r="28" spans="1:17" s="5" customFormat="1" ht="13.2">
      <c r="A28" s="77" t="s">
        <v>43</v>
      </c>
      <c r="B28" s="77" t="s">
        <v>47</v>
      </c>
      <c r="C28" s="78" t="s">
        <v>45</v>
      </c>
      <c r="D28" s="78" t="s">
        <v>46</v>
      </c>
      <c r="E28" s="78" t="s">
        <v>46</v>
      </c>
      <c r="F28" s="79"/>
      <c r="G28" s="80">
        <f>G29+G67</f>
        <v>7816700</v>
      </c>
      <c r="H28" s="81"/>
      <c r="I28" s="81"/>
      <c r="J28" s="80">
        <f>J29+J67</f>
        <v>7820100</v>
      </c>
      <c r="K28" s="81"/>
      <c r="L28" s="81"/>
      <c r="M28" s="80">
        <f>M29+M67</f>
        <v>7821600</v>
      </c>
      <c r="N28" s="81"/>
      <c r="O28" s="82"/>
      <c r="P28" s="52"/>
      <c r="Q28" s="52"/>
    </row>
    <row r="29" spans="1:17" s="5" customFormat="1" ht="13.2">
      <c r="A29" s="77" t="s">
        <v>43</v>
      </c>
      <c r="B29" s="77" t="s">
        <v>47</v>
      </c>
      <c r="C29" s="78" t="s">
        <v>48</v>
      </c>
      <c r="D29" s="78" t="s">
        <v>46</v>
      </c>
      <c r="E29" s="78" t="s">
        <v>46</v>
      </c>
      <c r="F29" s="79"/>
      <c r="G29" s="80">
        <v>4779200</v>
      </c>
      <c r="H29" s="81"/>
      <c r="I29" s="81"/>
      <c r="J29" s="80">
        <v>4886600</v>
      </c>
      <c r="K29" s="81"/>
      <c r="L29" s="81"/>
      <c r="M29" s="80">
        <v>5041300</v>
      </c>
      <c r="N29" s="82"/>
      <c r="O29" s="82"/>
      <c r="P29" s="52"/>
      <c r="Q29" s="52"/>
    </row>
    <row r="30" spans="1:17" s="5" customFormat="1" ht="13.2">
      <c r="A30" s="77" t="s">
        <v>43</v>
      </c>
      <c r="B30" s="77" t="s">
        <v>47</v>
      </c>
      <c r="C30" s="78" t="s">
        <v>48</v>
      </c>
      <c r="D30" s="78" t="s">
        <v>49</v>
      </c>
      <c r="E30" s="78" t="s">
        <v>46</v>
      </c>
      <c r="F30" s="79"/>
      <c r="G30" s="80">
        <v>3284800</v>
      </c>
      <c r="H30" s="83"/>
      <c r="I30" s="83"/>
      <c r="J30" s="80">
        <v>3364700</v>
      </c>
      <c r="K30" s="83"/>
      <c r="L30" s="83"/>
      <c r="M30" s="80">
        <v>3494500</v>
      </c>
      <c r="N30" s="82"/>
      <c r="O30" s="82"/>
      <c r="P30" s="52"/>
      <c r="Q30" s="52"/>
    </row>
    <row r="31" spans="1:17" s="5" customFormat="1" ht="13.2">
      <c r="A31" s="77" t="s">
        <v>43</v>
      </c>
      <c r="B31" s="77" t="s">
        <v>47</v>
      </c>
      <c r="C31" s="78" t="s">
        <v>48</v>
      </c>
      <c r="D31" s="78" t="s">
        <v>49</v>
      </c>
      <c r="E31" s="78" t="s">
        <v>50</v>
      </c>
      <c r="F31" s="79"/>
      <c r="G31" s="80">
        <v>3261800</v>
      </c>
      <c r="H31" s="83"/>
      <c r="I31" s="83"/>
      <c r="J31" s="80">
        <v>3341700</v>
      </c>
      <c r="K31" s="83"/>
      <c r="L31" s="83"/>
      <c r="M31" s="80">
        <v>3471500</v>
      </c>
      <c r="N31" s="82"/>
      <c r="O31" s="82"/>
      <c r="P31" s="52"/>
      <c r="Q31" s="52"/>
    </row>
    <row r="32" spans="1:17" s="5" customFormat="1" ht="13.2">
      <c r="A32" s="77" t="s">
        <v>43</v>
      </c>
      <c r="B32" s="77" t="s">
        <v>47</v>
      </c>
      <c r="C32" s="78" t="s">
        <v>48</v>
      </c>
      <c r="D32" s="78" t="s">
        <v>49</v>
      </c>
      <c r="E32" s="78" t="s">
        <v>50</v>
      </c>
      <c r="F32" s="79"/>
      <c r="G32" s="80">
        <v>1652800</v>
      </c>
      <c r="H32" s="83"/>
      <c r="I32" s="83"/>
      <c r="J32" s="80">
        <v>1693900</v>
      </c>
      <c r="K32" s="83"/>
      <c r="L32" s="83"/>
      <c r="M32" s="80">
        <v>1765300</v>
      </c>
      <c r="N32" s="82"/>
      <c r="O32" s="82"/>
      <c r="P32" s="52"/>
      <c r="Q32" s="52"/>
    </row>
    <row r="33" spans="1:17" s="5" customFormat="1" ht="13.2">
      <c r="A33" s="77" t="s">
        <v>43</v>
      </c>
      <c r="B33" s="77" t="s">
        <v>47</v>
      </c>
      <c r="C33" s="78" t="s">
        <v>48</v>
      </c>
      <c r="D33" s="78" t="s">
        <v>49</v>
      </c>
      <c r="E33" s="78" t="s">
        <v>50</v>
      </c>
      <c r="F33" s="79" t="s">
        <v>51</v>
      </c>
      <c r="G33" s="80">
        <v>1609000</v>
      </c>
      <c r="H33" s="83"/>
      <c r="I33" s="83"/>
      <c r="J33" s="80">
        <v>1647800</v>
      </c>
      <c r="K33" s="83"/>
      <c r="L33" s="83"/>
      <c r="M33" s="80">
        <v>1706200</v>
      </c>
      <c r="N33" s="82"/>
      <c r="O33" s="82"/>
      <c r="P33" s="52"/>
      <c r="Q33" s="52"/>
    </row>
    <row r="34" spans="1:17" s="5" customFormat="1" ht="13.2">
      <c r="A34" s="77" t="s">
        <v>43</v>
      </c>
      <c r="B34" s="77" t="s">
        <v>47</v>
      </c>
      <c r="C34" s="78" t="s">
        <v>48</v>
      </c>
      <c r="D34" s="78" t="s">
        <v>49</v>
      </c>
      <c r="E34" s="78" t="s">
        <v>52</v>
      </c>
      <c r="F34" s="79"/>
      <c r="G34" s="80">
        <v>23000</v>
      </c>
      <c r="H34" s="83"/>
      <c r="I34" s="83"/>
      <c r="J34" s="80">
        <v>23000</v>
      </c>
      <c r="K34" s="83"/>
      <c r="L34" s="83"/>
      <c r="M34" s="80">
        <v>23000</v>
      </c>
      <c r="N34" s="82"/>
      <c r="O34" s="82"/>
      <c r="P34" s="52"/>
      <c r="Q34" s="52"/>
    </row>
    <row r="35" spans="1:17" s="5" customFormat="1" ht="13.2">
      <c r="A35" s="77" t="s">
        <v>43</v>
      </c>
      <c r="B35" s="77" t="s">
        <v>47</v>
      </c>
      <c r="C35" s="78" t="s">
        <v>48</v>
      </c>
      <c r="D35" s="78" t="s">
        <v>49</v>
      </c>
      <c r="E35" s="78" t="s">
        <v>52</v>
      </c>
      <c r="F35" s="79"/>
      <c r="G35" s="80">
        <v>8000</v>
      </c>
      <c r="H35" s="83"/>
      <c r="I35" s="83"/>
      <c r="J35" s="80">
        <v>8000</v>
      </c>
      <c r="K35" s="83"/>
      <c r="L35" s="83"/>
      <c r="M35" s="80">
        <v>8000</v>
      </c>
      <c r="N35" s="82"/>
      <c r="O35" s="82"/>
      <c r="P35" s="52"/>
      <c r="Q35" s="52"/>
    </row>
    <row r="36" spans="1:17" s="5" customFormat="1" ht="13.2">
      <c r="A36" s="77" t="s">
        <v>43</v>
      </c>
      <c r="B36" s="77" t="s">
        <v>47</v>
      </c>
      <c r="C36" s="78" t="s">
        <v>48</v>
      </c>
      <c r="D36" s="78" t="s">
        <v>49</v>
      </c>
      <c r="E36" s="78" t="s">
        <v>52</v>
      </c>
      <c r="F36" s="79" t="s">
        <v>51</v>
      </c>
      <c r="G36" s="80">
        <v>15000</v>
      </c>
      <c r="H36" s="83"/>
      <c r="I36" s="83"/>
      <c r="J36" s="80">
        <v>15000</v>
      </c>
      <c r="K36" s="83"/>
      <c r="L36" s="83"/>
      <c r="M36" s="80">
        <v>15000</v>
      </c>
      <c r="N36" s="82"/>
      <c r="O36" s="82"/>
      <c r="P36" s="52"/>
      <c r="Q36" s="52"/>
    </row>
    <row r="37" spans="1:17" s="5" customFormat="1" ht="13.2">
      <c r="A37" s="77" t="s">
        <v>43</v>
      </c>
      <c r="B37" s="77" t="s">
        <v>47</v>
      </c>
      <c r="C37" s="78" t="s">
        <v>48</v>
      </c>
      <c r="D37" s="78" t="s">
        <v>53</v>
      </c>
      <c r="E37" s="78" t="s">
        <v>46</v>
      </c>
      <c r="F37" s="79"/>
      <c r="G37" s="80">
        <v>992000</v>
      </c>
      <c r="H37" s="83"/>
      <c r="I37" s="83"/>
      <c r="J37" s="80">
        <v>1016200</v>
      </c>
      <c r="K37" s="83"/>
      <c r="L37" s="83"/>
      <c r="M37" s="80">
        <v>1039600</v>
      </c>
      <c r="N37" s="82"/>
      <c r="O37" s="82"/>
      <c r="P37" s="52"/>
      <c r="Q37" s="52"/>
    </row>
    <row r="38" spans="1:17" s="5" customFormat="1" ht="13.2">
      <c r="A38" s="77" t="s">
        <v>43</v>
      </c>
      <c r="B38" s="77" t="s">
        <v>47</v>
      </c>
      <c r="C38" s="78" t="s">
        <v>48</v>
      </c>
      <c r="D38" s="78" t="s">
        <v>53</v>
      </c>
      <c r="E38" s="78" t="s">
        <v>54</v>
      </c>
      <c r="F38" s="79"/>
      <c r="G38" s="80">
        <v>992000</v>
      </c>
      <c r="H38" s="83"/>
      <c r="I38" s="83"/>
      <c r="J38" s="80">
        <v>1016200</v>
      </c>
      <c r="K38" s="83"/>
      <c r="L38" s="83"/>
      <c r="M38" s="80">
        <v>1039600</v>
      </c>
      <c r="N38" s="82"/>
      <c r="O38" s="82"/>
      <c r="P38" s="52"/>
      <c r="Q38" s="52"/>
    </row>
    <row r="39" spans="1:17" s="5" customFormat="1" ht="13.2">
      <c r="A39" s="77" t="s">
        <v>43</v>
      </c>
      <c r="B39" s="77" t="s">
        <v>47</v>
      </c>
      <c r="C39" s="78" t="s">
        <v>48</v>
      </c>
      <c r="D39" s="78" t="s">
        <v>53</v>
      </c>
      <c r="E39" s="78" t="s">
        <v>54</v>
      </c>
      <c r="F39" s="79"/>
      <c r="G39" s="80">
        <v>501500</v>
      </c>
      <c r="H39" s="83"/>
      <c r="I39" s="83"/>
      <c r="J39" s="80">
        <v>514000</v>
      </c>
      <c r="K39" s="83"/>
      <c r="L39" s="83"/>
      <c r="M39" s="80">
        <v>519800</v>
      </c>
      <c r="N39" s="82"/>
      <c r="O39" s="82"/>
      <c r="P39" s="52"/>
      <c r="Q39" s="52"/>
    </row>
    <row r="40" spans="1:17" s="5" customFormat="1" ht="13.2">
      <c r="A40" s="77" t="s">
        <v>43</v>
      </c>
      <c r="B40" s="77" t="s">
        <v>47</v>
      </c>
      <c r="C40" s="78" t="s">
        <v>48</v>
      </c>
      <c r="D40" s="78" t="s">
        <v>53</v>
      </c>
      <c r="E40" s="78" t="s">
        <v>54</v>
      </c>
      <c r="F40" s="79" t="s">
        <v>51</v>
      </c>
      <c r="G40" s="80">
        <v>490500</v>
      </c>
      <c r="H40" s="83"/>
      <c r="I40" s="83"/>
      <c r="J40" s="80">
        <v>502200</v>
      </c>
      <c r="K40" s="83"/>
      <c r="L40" s="83"/>
      <c r="M40" s="80">
        <v>519800</v>
      </c>
      <c r="N40" s="82"/>
      <c r="O40" s="82"/>
      <c r="P40" s="52"/>
      <c r="Q40" s="52"/>
    </row>
    <row r="41" spans="1:17" s="5" customFormat="1" ht="13.2">
      <c r="A41" s="77" t="s">
        <v>43</v>
      </c>
      <c r="B41" s="77" t="s">
        <v>47</v>
      </c>
      <c r="C41" s="78" t="s">
        <v>48</v>
      </c>
      <c r="D41" s="78" t="s">
        <v>55</v>
      </c>
      <c r="E41" s="78" t="s">
        <v>46</v>
      </c>
      <c r="F41" s="79"/>
      <c r="G41" s="80">
        <v>444409</v>
      </c>
      <c r="H41" s="83"/>
      <c r="I41" s="83"/>
      <c r="J41" s="80">
        <v>444300</v>
      </c>
      <c r="K41" s="83"/>
      <c r="L41" s="83"/>
      <c r="M41" s="80">
        <v>444400</v>
      </c>
      <c r="N41" s="82"/>
      <c r="O41" s="82"/>
      <c r="P41" s="52"/>
      <c r="Q41" s="52"/>
    </row>
    <row r="42" spans="1:17" s="5" customFormat="1" ht="13.2">
      <c r="A42" s="77" t="s">
        <v>43</v>
      </c>
      <c r="B42" s="77" t="s">
        <v>47</v>
      </c>
      <c r="C42" s="78" t="s">
        <v>48</v>
      </c>
      <c r="D42" s="78" t="s">
        <v>55</v>
      </c>
      <c r="E42" s="78" t="s">
        <v>56</v>
      </c>
      <c r="F42" s="79"/>
      <c r="G42" s="80">
        <v>23000</v>
      </c>
      <c r="H42" s="83"/>
      <c r="I42" s="83"/>
      <c r="J42" s="80">
        <v>23000</v>
      </c>
      <c r="K42" s="83"/>
      <c r="L42" s="83"/>
      <c r="M42" s="80">
        <v>23000</v>
      </c>
      <c r="N42" s="82"/>
      <c r="O42" s="82"/>
      <c r="P42" s="52"/>
      <c r="Q42" s="52"/>
    </row>
    <row r="43" spans="1:17" s="5" customFormat="1" ht="13.2">
      <c r="A43" s="77" t="s">
        <v>43</v>
      </c>
      <c r="B43" s="77" t="s">
        <v>47</v>
      </c>
      <c r="C43" s="78" t="s">
        <v>48</v>
      </c>
      <c r="D43" s="78" t="s">
        <v>55</v>
      </c>
      <c r="E43" s="78" t="s">
        <v>57</v>
      </c>
      <c r="F43" s="79"/>
      <c r="G43" s="80">
        <v>9330</v>
      </c>
      <c r="H43" s="83"/>
      <c r="I43" s="83"/>
      <c r="J43" s="80">
        <v>9900</v>
      </c>
      <c r="K43" s="83"/>
      <c r="L43" s="83"/>
      <c r="M43" s="80">
        <v>10300</v>
      </c>
      <c r="N43" s="82"/>
      <c r="O43" s="82"/>
      <c r="P43" s="52"/>
      <c r="Q43" s="52"/>
    </row>
    <row r="44" spans="1:17" s="5" customFormat="1" ht="13.2">
      <c r="A44" s="77" t="s">
        <v>43</v>
      </c>
      <c r="B44" s="77" t="s">
        <v>47</v>
      </c>
      <c r="C44" s="78" t="s">
        <v>48</v>
      </c>
      <c r="D44" s="78" t="s">
        <v>55</v>
      </c>
      <c r="E44" s="78" t="s">
        <v>57</v>
      </c>
      <c r="F44" s="79" t="s">
        <v>59</v>
      </c>
      <c r="G44" s="80">
        <v>9330</v>
      </c>
      <c r="H44" s="83"/>
      <c r="I44" s="83"/>
      <c r="J44" s="80">
        <v>9900</v>
      </c>
      <c r="K44" s="83"/>
      <c r="L44" s="83"/>
      <c r="M44" s="80">
        <v>10300</v>
      </c>
      <c r="N44" s="82"/>
      <c r="O44" s="82"/>
      <c r="P44" s="52"/>
      <c r="Q44" s="52"/>
    </row>
    <row r="45" spans="1:17" s="5" customFormat="1" ht="13.2">
      <c r="A45" s="77" t="s">
        <v>43</v>
      </c>
      <c r="B45" s="77" t="s">
        <v>47</v>
      </c>
      <c r="C45" s="78" t="s">
        <v>48</v>
      </c>
      <c r="D45" s="78" t="s">
        <v>55</v>
      </c>
      <c r="E45" s="78" t="s">
        <v>60</v>
      </c>
      <c r="F45" s="79"/>
      <c r="G45" s="80">
        <v>25000</v>
      </c>
      <c r="H45" s="84"/>
      <c r="I45" s="84"/>
      <c r="J45" s="80">
        <v>25000</v>
      </c>
      <c r="K45" s="84"/>
      <c r="L45" s="84"/>
      <c r="M45" s="80">
        <v>25000</v>
      </c>
      <c r="N45" s="82"/>
      <c r="O45" s="82"/>
      <c r="P45" s="52"/>
      <c r="Q45" s="52"/>
    </row>
    <row r="46" spans="1:17" s="5" customFormat="1" ht="13.2">
      <c r="A46" s="77" t="s">
        <v>43</v>
      </c>
      <c r="B46" s="77" t="s">
        <v>47</v>
      </c>
      <c r="C46" s="78" t="s">
        <v>48</v>
      </c>
      <c r="D46" s="78" t="s">
        <v>55</v>
      </c>
      <c r="E46" s="78" t="s">
        <v>61</v>
      </c>
      <c r="F46" s="79"/>
      <c r="G46" s="80">
        <v>16000</v>
      </c>
      <c r="H46" s="83"/>
      <c r="I46" s="83"/>
      <c r="J46" s="80">
        <v>16000</v>
      </c>
      <c r="K46" s="83"/>
      <c r="L46" s="83"/>
      <c r="M46" s="80">
        <v>16000</v>
      </c>
      <c r="N46" s="82"/>
      <c r="O46" s="82"/>
      <c r="P46" s="52"/>
      <c r="Q46" s="52"/>
    </row>
    <row r="47" spans="1:17" s="5" customFormat="1" ht="13.2">
      <c r="A47" s="77" t="s">
        <v>43</v>
      </c>
      <c r="B47" s="77" t="s">
        <v>47</v>
      </c>
      <c r="C47" s="78" t="s">
        <v>48</v>
      </c>
      <c r="D47" s="78" t="s">
        <v>55</v>
      </c>
      <c r="E47" s="78" t="s">
        <v>62</v>
      </c>
      <c r="F47" s="79"/>
      <c r="G47" s="80">
        <v>326079</v>
      </c>
      <c r="H47" s="83"/>
      <c r="I47" s="83"/>
      <c r="J47" s="80">
        <v>325400</v>
      </c>
      <c r="K47" s="83"/>
      <c r="L47" s="83"/>
      <c r="M47" s="80">
        <v>325100</v>
      </c>
      <c r="N47" s="82"/>
      <c r="O47" s="82"/>
      <c r="P47" s="52"/>
      <c r="Q47" s="52"/>
    </row>
    <row r="48" spans="1:17" s="5" customFormat="1" ht="13.2">
      <c r="A48" s="77" t="s">
        <v>43</v>
      </c>
      <c r="B48" s="77" t="s">
        <v>47</v>
      </c>
      <c r="C48" s="78" t="s">
        <v>48</v>
      </c>
      <c r="D48" s="78" t="s">
        <v>55</v>
      </c>
      <c r="E48" s="78" t="s">
        <v>63</v>
      </c>
      <c r="F48" s="79"/>
      <c r="G48" s="80">
        <v>45000</v>
      </c>
      <c r="H48" s="84"/>
      <c r="I48" s="84"/>
      <c r="J48" s="80">
        <v>45000</v>
      </c>
      <c r="K48" s="84"/>
      <c r="L48" s="84"/>
      <c r="M48" s="80">
        <v>45000</v>
      </c>
      <c r="N48" s="82"/>
      <c r="O48" s="82"/>
      <c r="P48" s="52"/>
      <c r="Q48" s="52"/>
    </row>
    <row r="49" spans="1:17" s="5" customFormat="1" ht="13.2">
      <c r="A49" s="77" t="s">
        <v>43</v>
      </c>
      <c r="B49" s="77" t="s">
        <v>47</v>
      </c>
      <c r="C49" s="78" t="s">
        <v>48</v>
      </c>
      <c r="D49" s="78" t="s">
        <v>64</v>
      </c>
      <c r="E49" s="78" t="s">
        <v>46</v>
      </c>
      <c r="F49" s="79"/>
      <c r="G49" s="80">
        <v>57891</v>
      </c>
      <c r="H49" s="84"/>
      <c r="I49" s="84"/>
      <c r="J49" s="80">
        <v>61300</v>
      </c>
      <c r="K49" s="84"/>
      <c r="L49" s="84"/>
      <c r="M49" s="80">
        <v>62700</v>
      </c>
      <c r="N49" s="82"/>
      <c r="O49" s="82"/>
      <c r="P49" s="52"/>
      <c r="Q49" s="52"/>
    </row>
    <row r="50" spans="1:17" s="5" customFormat="1" ht="13.2">
      <c r="A50" s="77" t="s">
        <v>43</v>
      </c>
      <c r="B50" s="77" t="s">
        <v>47</v>
      </c>
      <c r="C50" s="78" t="s">
        <v>48</v>
      </c>
      <c r="D50" s="78" t="s">
        <v>64</v>
      </c>
      <c r="E50" s="78" t="s">
        <v>57</v>
      </c>
      <c r="F50" s="79"/>
      <c r="G50" s="80">
        <v>57891</v>
      </c>
      <c r="H50" s="84"/>
      <c r="I50" s="84"/>
      <c r="J50" s="80">
        <v>61300</v>
      </c>
      <c r="K50" s="84"/>
      <c r="L50" s="84"/>
      <c r="M50" s="80">
        <v>62700</v>
      </c>
      <c r="N50" s="82"/>
      <c r="O50" s="82"/>
      <c r="P50" s="52"/>
      <c r="Q50" s="52"/>
    </row>
    <row r="51" spans="1:17" s="5" customFormat="1" ht="13.2">
      <c r="A51" s="77" t="s">
        <v>43</v>
      </c>
      <c r="B51" s="77" t="s">
        <v>47</v>
      </c>
      <c r="C51" s="78" t="s">
        <v>48</v>
      </c>
      <c r="D51" s="78" t="s">
        <v>64</v>
      </c>
      <c r="E51" s="78" t="s">
        <v>57</v>
      </c>
      <c r="F51" s="79" t="s">
        <v>65</v>
      </c>
      <c r="G51" s="80">
        <v>45991</v>
      </c>
      <c r="H51" s="84"/>
      <c r="I51" s="84"/>
      <c r="J51" s="80">
        <v>47600</v>
      </c>
      <c r="K51" s="84"/>
      <c r="L51" s="84"/>
      <c r="M51" s="80">
        <v>48500</v>
      </c>
      <c r="N51" s="82"/>
      <c r="O51" s="82"/>
      <c r="P51" s="52"/>
      <c r="Q51" s="52"/>
    </row>
    <row r="52" spans="1:17" s="5" customFormat="1" ht="13.2">
      <c r="A52" s="77" t="s">
        <v>43</v>
      </c>
      <c r="B52" s="77" t="s">
        <v>47</v>
      </c>
      <c r="C52" s="78" t="s">
        <v>48</v>
      </c>
      <c r="D52" s="78">
        <v>247</v>
      </c>
      <c r="E52" s="78" t="s">
        <v>57</v>
      </c>
      <c r="F52" s="79" t="s">
        <v>58</v>
      </c>
      <c r="G52" s="80">
        <v>11900</v>
      </c>
      <c r="H52" s="83"/>
      <c r="I52" s="83"/>
      <c r="J52" s="80">
        <v>13700</v>
      </c>
      <c r="K52" s="83"/>
      <c r="L52" s="83"/>
      <c r="M52" s="80">
        <v>14200</v>
      </c>
      <c r="N52" s="82"/>
      <c r="O52" s="82"/>
      <c r="P52" s="52"/>
      <c r="Q52" s="52"/>
    </row>
    <row r="53" spans="1:17" s="5" customFormat="1" ht="13.2">
      <c r="A53" s="77" t="s">
        <v>43</v>
      </c>
      <c r="B53" s="77" t="s">
        <v>47</v>
      </c>
      <c r="C53" s="78" t="s">
        <v>48</v>
      </c>
      <c r="D53" s="78" t="s">
        <v>66</v>
      </c>
      <c r="E53" s="78" t="s">
        <v>67</v>
      </c>
      <c r="F53" s="79"/>
      <c r="G53" s="80">
        <v>100</v>
      </c>
      <c r="H53" s="83"/>
      <c r="I53" s="83"/>
      <c r="J53" s="80">
        <v>100</v>
      </c>
      <c r="K53" s="83"/>
      <c r="L53" s="83"/>
      <c r="M53" s="80">
        <v>100</v>
      </c>
      <c r="N53" s="82"/>
      <c r="O53" s="82"/>
      <c r="P53" s="52"/>
      <c r="Q53" s="52"/>
    </row>
    <row r="54" spans="1:17" s="5" customFormat="1" ht="13.2">
      <c r="A54" s="77" t="s">
        <v>43</v>
      </c>
      <c r="B54" s="77" t="s">
        <v>47</v>
      </c>
      <c r="C54" s="78" t="s">
        <v>48</v>
      </c>
      <c r="D54" s="78" t="s">
        <v>66</v>
      </c>
      <c r="E54" s="78" t="s">
        <v>67</v>
      </c>
      <c r="F54" s="79" t="s">
        <v>68</v>
      </c>
      <c r="G54" s="80">
        <v>100</v>
      </c>
      <c r="H54" s="83"/>
      <c r="I54" s="83"/>
      <c r="J54" s="80">
        <v>100</v>
      </c>
      <c r="K54" s="83"/>
      <c r="L54" s="83"/>
      <c r="M54" s="80">
        <v>100</v>
      </c>
      <c r="N54" s="82"/>
      <c r="O54" s="82"/>
      <c r="P54" s="52"/>
      <c r="Q54" s="52"/>
    </row>
    <row r="55" spans="1:17" s="5" customFormat="1" ht="13.2">
      <c r="A55" s="77" t="s">
        <v>43</v>
      </c>
      <c r="B55" s="77" t="s">
        <v>11</v>
      </c>
      <c r="C55" s="78" t="s">
        <v>45</v>
      </c>
      <c r="D55" s="78" t="s">
        <v>46</v>
      </c>
      <c r="E55" s="78" t="s">
        <v>46</v>
      </c>
      <c r="F55" s="79"/>
      <c r="G55" s="80">
        <v>64314.42</v>
      </c>
      <c r="H55" s="83"/>
      <c r="I55" s="83"/>
      <c r="J55" s="80">
        <v>64314.42</v>
      </c>
      <c r="K55" s="83"/>
      <c r="L55" s="83"/>
      <c r="M55" s="80">
        <v>64314.42</v>
      </c>
      <c r="N55" s="82"/>
      <c r="O55" s="82"/>
      <c r="P55" s="52"/>
      <c r="Q55" s="52"/>
    </row>
    <row r="56" spans="1:17" s="5" customFormat="1" ht="13.2">
      <c r="A56" s="77" t="s">
        <v>43</v>
      </c>
      <c r="B56" s="77" t="s">
        <v>11</v>
      </c>
      <c r="C56" s="78" t="s">
        <v>69</v>
      </c>
      <c r="D56" s="78" t="s">
        <v>46</v>
      </c>
      <c r="E56" s="78" t="s">
        <v>46</v>
      </c>
      <c r="F56" s="79"/>
      <c r="G56" s="80">
        <v>8500</v>
      </c>
      <c r="H56" s="83"/>
      <c r="I56" s="83"/>
      <c r="J56" s="80">
        <v>8500</v>
      </c>
      <c r="K56" s="83"/>
      <c r="L56" s="83"/>
      <c r="M56" s="80">
        <v>8500</v>
      </c>
      <c r="N56" s="82"/>
      <c r="O56" s="82"/>
      <c r="P56" s="52"/>
      <c r="Q56" s="52"/>
    </row>
    <row r="57" spans="1:17" s="5" customFormat="1" ht="13.2">
      <c r="A57" s="77" t="s">
        <v>43</v>
      </c>
      <c r="B57" s="77" t="s">
        <v>11</v>
      </c>
      <c r="C57" s="78" t="s">
        <v>69</v>
      </c>
      <c r="D57" s="78" t="s">
        <v>55</v>
      </c>
      <c r="E57" s="78" t="s">
        <v>46</v>
      </c>
      <c r="F57" s="79"/>
      <c r="G57" s="80">
        <v>8500</v>
      </c>
      <c r="H57" s="83"/>
      <c r="I57" s="83"/>
      <c r="J57" s="80">
        <v>8500</v>
      </c>
      <c r="K57" s="83"/>
      <c r="L57" s="83"/>
      <c r="M57" s="80">
        <v>8500</v>
      </c>
      <c r="N57" s="82"/>
      <c r="O57" s="82"/>
      <c r="P57" s="52"/>
      <c r="Q57" s="52"/>
    </row>
    <row r="58" spans="1:17" s="5" customFormat="1" ht="13.2">
      <c r="A58" s="77" t="s">
        <v>43</v>
      </c>
      <c r="B58" s="77" t="s">
        <v>11</v>
      </c>
      <c r="C58" s="78" t="s">
        <v>69</v>
      </c>
      <c r="D58" s="78" t="s">
        <v>55</v>
      </c>
      <c r="E58" s="78" t="s">
        <v>60</v>
      </c>
      <c r="F58" s="79"/>
      <c r="G58" s="80">
        <v>5500</v>
      </c>
      <c r="H58" s="83"/>
      <c r="I58" s="83"/>
      <c r="J58" s="80">
        <v>5500</v>
      </c>
      <c r="K58" s="83"/>
      <c r="L58" s="83"/>
      <c r="M58" s="80">
        <v>5500</v>
      </c>
      <c r="N58" s="82"/>
      <c r="O58" s="82"/>
      <c r="P58" s="52"/>
      <c r="Q58" s="52"/>
    </row>
    <row r="59" spans="1:17" s="5" customFormat="1" ht="13.2">
      <c r="A59" s="77" t="s">
        <v>43</v>
      </c>
      <c r="B59" s="77" t="s">
        <v>11</v>
      </c>
      <c r="C59" s="78" t="s">
        <v>69</v>
      </c>
      <c r="D59" s="78" t="s">
        <v>55</v>
      </c>
      <c r="E59" s="78" t="s">
        <v>61</v>
      </c>
      <c r="F59" s="79"/>
      <c r="G59" s="80">
        <v>3000</v>
      </c>
      <c r="H59" s="83"/>
      <c r="I59" s="83"/>
      <c r="J59" s="80">
        <v>3000</v>
      </c>
      <c r="K59" s="83"/>
      <c r="L59" s="83"/>
      <c r="M59" s="80">
        <v>3000</v>
      </c>
      <c r="N59" s="82"/>
      <c r="O59" s="82"/>
      <c r="P59" s="52"/>
      <c r="Q59" s="52"/>
    </row>
    <row r="60" spans="1:17" s="5" customFormat="1" ht="13.2">
      <c r="A60" s="77" t="s">
        <v>43</v>
      </c>
      <c r="B60" s="77" t="s">
        <v>11</v>
      </c>
      <c r="C60" s="78" t="s">
        <v>70</v>
      </c>
      <c r="D60" s="78" t="s">
        <v>46</v>
      </c>
      <c r="E60" s="78" t="s">
        <v>46</v>
      </c>
      <c r="F60" s="79"/>
      <c r="G60" s="80">
        <v>55236.6</v>
      </c>
      <c r="H60" s="83"/>
      <c r="I60" s="83"/>
      <c r="J60" s="80">
        <v>55236.6</v>
      </c>
      <c r="K60" s="83"/>
      <c r="L60" s="83"/>
      <c r="M60" s="80">
        <v>55236.6</v>
      </c>
      <c r="N60" s="82"/>
      <c r="O60" s="82"/>
      <c r="P60" s="52"/>
      <c r="Q60" s="52"/>
    </row>
    <row r="61" spans="1:17" s="5" customFormat="1" ht="13.2">
      <c r="A61" s="77" t="s">
        <v>43</v>
      </c>
      <c r="B61" s="77" t="s">
        <v>11</v>
      </c>
      <c r="C61" s="78" t="s">
        <v>70</v>
      </c>
      <c r="D61" s="78" t="s">
        <v>55</v>
      </c>
      <c r="E61" s="78" t="s">
        <v>46</v>
      </c>
      <c r="F61" s="79"/>
      <c r="G61" s="80">
        <v>55236.6</v>
      </c>
      <c r="H61" s="83"/>
      <c r="I61" s="83"/>
      <c r="J61" s="80">
        <v>55236.6</v>
      </c>
      <c r="K61" s="83"/>
      <c r="L61" s="83"/>
      <c r="M61" s="80">
        <v>55236.6</v>
      </c>
      <c r="N61" s="82"/>
      <c r="O61" s="82"/>
      <c r="P61" s="52"/>
      <c r="Q61" s="52"/>
    </row>
    <row r="62" spans="1:17" s="5" customFormat="1" ht="13.2">
      <c r="A62" s="77" t="s">
        <v>43</v>
      </c>
      <c r="B62" s="77" t="s">
        <v>11</v>
      </c>
      <c r="C62" s="78" t="s">
        <v>70</v>
      </c>
      <c r="D62" s="78" t="s">
        <v>55</v>
      </c>
      <c r="E62" s="78" t="s">
        <v>61</v>
      </c>
      <c r="F62" s="79"/>
      <c r="G62" s="80">
        <v>55236.6</v>
      </c>
      <c r="H62" s="83"/>
      <c r="I62" s="83"/>
      <c r="J62" s="80">
        <v>55236.6</v>
      </c>
      <c r="K62" s="83"/>
      <c r="L62" s="83"/>
      <c r="M62" s="80">
        <v>55236.6</v>
      </c>
      <c r="N62" s="82"/>
      <c r="O62" s="82"/>
      <c r="P62" s="52"/>
      <c r="Q62" s="52"/>
    </row>
    <row r="63" spans="1:17" s="5" customFormat="1" ht="13.2">
      <c r="A63" s="77" t="s">
        <v>43</v>
      </c>
      <c r="B63" s="77" t="s">
        <v>11</v>
      </c>
      <c r="C63" s="78" t="s">
        <v>70</v>
      </c>
      <c r="D63" s="78" t="s">
        <v>55</v>
      </c>
      <c r="E63" s="78" t="s">
        <v>61</v>
      </c>
      <c r="F63" s="79" t="s">
        <v>71</v>
      </c>
      <c r="G63" s="80">
        <v>55236.6</v>
      </c>
      <c r="H63" s="83"/>
      <c r="I63" s="83"/>
      <c r="J63" s="80">
        <v>55236.6</v>
      </c>
      <c r="K63" s="83"/>
      <c r="L63" s="83"/>
      <c r="M63" s="80">
        <v>55236.6</v>
      </c>
      <c r="N63" s="82"/>
      <c r="O63" s="82"/>
      <c r="P63" s="52"/>
      <c r="Q63" s="52"/>
    </row>
    <row r="64" spans="1:17" s="5" customFormat="1" ht="13.2">
      <c r="A64" s="77" t="s">
        <v>43</v>
      </c>
      <c r="B64" s="77" t="s">
        <v>11</v>
      </c>
      <c r="C64" s="78" t="s">
        <v>146</v>
      </c>
      <c r="D64" s="78" t="s">
        <v>46</v>
      </c>
      <c r="E64" s="78" t="s">
        <v>46</v>
      </c>
      <c r="F64" s="79"/>
      <c r="G64" s="80">
        <v>577.82000000000005</v>
      </c>
      <c r="H64" s="83"/>
      <c r="I64" s="83"/>
      <c r="J64" s="80">
        <v>577.82000000000005</v>
      </c>
      <c r="K64" s="83"/>
      <c r="L64" s="83"/>
      <c r="M64" s="80">
        <v>577.82000000000005</v>
      </c>
      <c r="N64" s="82"/>
      <c r="O64" s="82"/>
      <c r="P64" s="52"/>
      <c r="Q64" s="52"/>
    </row>
    <row r="65" spans="1:17" s="5" customFormat="1" ht="13.2">
      <c r="A65" s="77" t="s">
        <v>43</v>
      </c>
      <c r="B65" s="77" t="s">
        <v>11</v>
      </c>
      <c r="C65" s="78" t="s">
        <v>146</v>
      </c>
      <c r="D65" s="78" t="s">
        <v>55</v>
      </c>
      <c r="E65" s="78" t="s">
        <v>46</v>
      </c>
      <c r="F65" s="79"/>
      <c r="G65" s="80">
        <v>577.82000000000005</v>
      </c>
      <c r="H65" s="83"/>
      <c r="I65" s="83"/>
      <c r="J65" s="80">
        <v>577.82000000000005</v>
      </c>
      <c r="K65" s="83"/>
      <c r="L65" s="83"/>
      <c r="M65" s="80">
        <v>577.82000000000005</v>
      </c>
      <c r="N65" s="82"/>
      <c r="O65" s="82"/>
      <c r="P65" s="52"/>
      <c r="Q65" s="52"/>
    </row>
    <row r="66" spans="1:17" s="5" customFormat="1" ht="13.2">
      <c r="A66" s="77" t="s">
        <v>43</v>
      </c>
      <c r="B66" s="77" t="s">
        <v>11</v>
      </c>
      <c r="C66" s="78" t="s">
        <v>146</v>
      </c>
      <c r="D66" s="78" t="s">
        <v>55</v>
      </c>
      <c r="E66" s="78" t="s">
        <v>61</v>
      </c>
      <c r="F66" s="79"/>
      <c r="G66" s="80">
        <v>577.82000000000005</v>
      </c>
      <c r="H66" s="83"/>
      <c r="I66" s="83"/>
      <c r="J66" s="80">
        <v>577.82000000000005</v>
      </c>
      <c r="K66" s="83"/>
      <c r="L66" s="83"/>
      <c r="M66" s="80">
        <v>577.82000000000005</v>
      </c>
      <c r="N66" s="82"/>
      <c r="O66" s="82"/>
      <c r="P66" s="52"/>
      <c r="Q66" s="52"/>
    </row>
    <row r="67" spans="1:17" s="5" customFormat="1" ht="13.2">
      <c r="A67" s="77" t="s">
        <v>43</v>
      </c>
      <c r="B67" s="77" t="s">
        <v>47</v>
      </c>
      <c r="C67" s="78" t="s">
        <v>72</v>
      </c>
      <c r="D67" s="78" t="s">
        <v>46</v>
      </c>
      <c r="E67" s="78" t="s">
        <v>46</v>
      </c>
      <c r="F67" s="79"/>
      <c r="G67" s="80">
        <v>3037500</v>
      </c>
      <c r="H67" s="83"/>
      <c r="I67" s="83"/>
      <c r="J67" s="80">
        <v>2933500</v>
      </c>
      <c r="K67" s="83"/>
      <c r="L67" s="83"/>
      <c r="M67" s="80">
        <v>2780300</v>
      </c>
      <c r="N67" s="82"/>
      <c r="O67" s="82"/>
      <c r="P67" s="52"/>
      <c r="Q67" s="52"/>
    </row>
    <row r="68" spans="1:17" s="5" customFormat="1" ht="13.2">
      <c r="A68" s="77" t="s">
        <v>43</v>
      </c>
      <c r="B68" s="77" t="s">
        <v>47</v>
      </c>
      <c r="C68" s="78" t="s">
        <v>72</v>
      </c>
      <c r="D68" s="78" t="s">
        <v>49</v>
      </c>
      <c r="E68" s="78" t="s">
        <v>46</v>
      </c>
      <c r="F68" s="79"/>
      <c r="G68" s="80">
        <v>2332900</v>
      </c>
      <c r="H68" s="83"/>
      <c r="I68" s="83"/>
      <c r="J68" s="80">
        <v>2253100</v>
      </c>
      <c r="K68" s="83"/>
      <c r="L68" s="83"/>
      <c r="M68" s="80">
        <v>2135400</v>
      </c>
      <c r="N68" s="82"/>
      <c r="O68" s="82"/>
      <c r="P68" s="52"/>
      <c r="Q68" s="52"/>
    </row>
    <row r="69" spans="1:17" s="5" customFormat="1" ht="13.2">
      <c r="A69" s="77" t="s">
        <v>43</v>
      </c>
      <c r="B69" s="77" t="s">
        <v>47</v>
      </c>
      <c r="C69" s="78" t="s">
        <v>72</v>
      </c>
      <c r="D69" s="78" t="s">
        <v>49</v>
      </c>
      <c r="E69" s="78" t="s">
        <v>50</v>
      </c>
      <c r="F69" s="79"/>
      <c r="G69" s="80">
        <v>2332900</v>
      </c>
      <c r="H69" s="83"/>
      <c r="I69" s="83"/>
      <c r="J69" s="80">
        <v>2253100</v>
      </c>
      <c r="K69" s="83"/>
      <c r="L69" s="83"/>
      <c r="M69" s="80">
        <v>2135400</v>
      </c>
      <c r="N69" s="82"/>
      <c r="O69" s="82"/>
      <c r="P69" s="52"/>
      <c r="Q69" s="52"/>
    </row>
    <row r="70" spans="1:17" s="5" customFormat="1" ht="13.2">
      <c r="A70" s="77" t="s">
        <v>43</v>
      </c>
      <c r="B70" s="77" t="s">
        <v>47</v>
      </c>
      <c r="C70" s="78" t="s">
        <v>72</v>
      </c>
      <c r="D70" s="78" t="s">
        <v>53</v>
      </c>
      <c r="E70" s="78" t="s">
        <v>46</v>
      </c>
      <c r="F70" s="79"/>
      <c r="G70" s="80">
        <v>704600</v>
      </c>
      <c r="H70" s="83"/>
      <c r="I70" s="83"/>
      <c r="J70" s="80">
        <v>680400</v>
      </c>
      <c r="K70" s="83"/>
      <c r="L70" s="83"/>
      <c r="M70" s="80">
        <v>644900</v>
      </c>
      <c r="N70" s="82"/>
      <c r="O70" s="82"/>
      <c r="P70" s="52"/>
      <c r="Q70" s="52"/>
    </row>
    <row r="71" spans="1:17" s="5" customFormat="1" ht="13.2">
      <c r="A71" s="77" t="s">
        <v>43</v>
      </c>
      <c r="B71" s="77" t="s">
        <v>47</v>
      </c>
      <c r="C71" s="78" t="s">
        <v>72</v>
      </c>
      <c r="D71" s="78" t="s">
        <v>53</v>
      </c>
      <c r="E71" s="78" t="s">
        <v>54</v>
      </c>
      <c r="F71" s="79"/>
      <c r="G71" s="80">
        <v>704600</v>
      </c>
      <c r="H71" s="83"/>
      <c r="I71" s="83"/>
      <c r="J71" s="80">
        <v>680400</v>
      </c>
      <c r="K71" s="83"/>
      <c r="L71" s="83"/>
      <c r="M71" s="80">
        <v>644900</v>
      </c>
      <c r="N71" s="82"/>
      <c r="O71" s="82"/>
      <c r="P71" s="52"/>
      <c r="Q71" s="52"/>
    </row>
    <row r="72" spans="1:17" s="5" customFormat="1" ht="13.2">
      <c r="A72" s="77" t="s">
        <v>43</v>
      </c>
      <c r="B72" s="77" t="s">
        <v>11</v>
      </c>
      <c r="C72" s="78" t="s">
        <v>45</v>
      </c>
      <c r="D72" s="78" t="s">
        <v>46</v>
      </c>
      <c r="E72" s="78" t="s">
        <v>46</v>
      </c>
      <c r="F72" s="79"/>
      <c r="G72" s="80">
        <v>57203.58</v>
      </c>
      <c r="H72" s="83"/>
      <c r="I72" s="83"/>
      <c r="J72" s="80">
        <v>57203.58</v>
      </c>
      <c r="K72" s="83"/>
      <c r="L72" s="83"/>
      <c r="M72" s="80">
        <v>57203.58</v>
      </c>
      <c r="N72" s="82"/>
      <c r="O72" s="82"/>
      <c r="P72" s="52"/>
      <c r="Q72" s="52"/>
    </row>
    <row r="73" spans="1:17" s="5" customFormat="1" ht="13.2">
      <c r="A73" s="77" t="s">
        <v>43</v>
      </c>
      <c r="B73" s="77" t="s">
        <v>11</v>
      </c>
      <c r="C73" s="78" t="s">
        <v>147</v>
      </c>
      <c r="D73" s="78" t="s">
        <v>46</v>
      </c>
      <c r="E73" s="78" t="s">
        <v>46</v>
      </c>
      <c r="F73" s="79"/>
      <c r="G73" s="80">
        <v>57203.58</v>
      </c>
      <c r="H73" s="83"/>
      <c r="I73" s="83"/>
      <c r="J73" s="80">
        <v>57203.58</v>
      </c>
      <c r="K73" s="83"/>
      <c r="L73" s="83"/>
      <c r="M73" s="80">
        <v>57203.58</v>
      </c>
      <c r="N73" s="82"/>
      <c r="O73" s="82"/>
      <c r="P73" s="52"/>
      <c r="Q73" s="52"/>
    </row>
    <row r="74" spans="1:17" s="5" customFormat="1" ht="13.2">
      <c r="A74" s="77" t="s">
        <v>43</v>
      </c>
      <c r="B74" s="77" t="s">
        <v>11</v>
      </c>
      <c r="C74" s="78" t="s">
        <v>147</v>
      </c>
      <c r="D74" s="78" t="s">
        <v>55</v>
      </c>
      <c r="E74" s="78" t="s">
        <v>46</v>
      </c>
      <c r="F74" s="79"/>
      <c r="G74" s="80">
        <v>57203.58</v>
      </c>
      <c r="H74" s="83"/>
      <c r="I74" s="83"/>
      <c r="J74" s="80">
        <v>57203.58</v>
      </c>
      <c r="K74" s="83"/>
      <c r="L74" s="83"/>
      <c r="M74" s="80">
        <v>57203.58</v>
      </c>
      <c r="N74" s="82"/>
      <c r="O74" s="82"/>
      <c r="P74" s="52"/>
      <c r="Q74" s="52"/>
    </row>
    <row r="75" spans="1:17" s="5" customFormat="1" ht="13.2">
      <c r="A75" s="77" t="s">
        <v>43</v>
      </c>
      <c r="B75" s="77" t="s">
        <v>11</v>
      </c>
      <c r="C75" s="78" t="s">
        <v>147</v>
      </c>
      <c r="D75" s="78" t="s">
        <v>55</v>
      </c>
      <c r="E75" s="78" t="s">
        <v>61</v>
      </c>
      <c r="F75" s="79"/>
      <c r="G75" s="80">
        <v>57203.58</v>
      </c>
      <c r="H75" s="83"/>
      <c r="I75" s="83"/>
      <c r="J75" s="80">
        <v>57203.58</v>
      </c>
      <c r="K75" s="83"/>
      <c r="L75" s="83"/>
      <c r="M75" s="80">
        <v>57203.58</v>
      </c>
      <c r="N75" s="82"/>
      <c r="O75" s="82"/>
      <c r="P75" s="52"/>
      <c r="Q75" s="52"/>
    </row>
    <row r="76" spans="1:17" s="5" customFormat="1" ht="13.2">
      <c r="A76" s="77" t="s">
        <v>73</v>
      </c>
      <c r="B76" s="77" t="s">
        <v>47</v>
      </c>
      <c r="C76" s="78" t="s">
        <v>45</v>
      </c>
      <c r="D76" s="78" t="s">
        <v>46</v>
      </c>
      <c r="E76" s="78" t="s">
        <v>46</v>
      </c>
      <c r="F76" s="79"/>
      <c r="G76" s="80">
        <v>256000</v>
      </c>
      <c r="H76" s="83"/>
      <c r="I76" s="83"/>
      <c r="J76" s="80">
        <v>270700</v>
      </c>
      <c r="K76" s="83"/>
      <c r="L76" s="83"/>
      <c r="M76" s="80">
        <v>283840</v>
      </c>
      <c r="N76" s="82"/>
      <c r="O76" s="82"/>
      <c r="P76" s="52"/>
      <c r="Q76" s="52"/>
    </row>
    <row r="77" spans="1:17" s="5" customFormat="1" ht="13.2">
      <c r="A77" s="77" t="s">
        <v>73</v>
      </c>
      <c r="B77" s="77" t="s">
        <v>47</v>
      </c>
      <c r="C77" s="78" t="s">
        <v>45</v>
      </c>
      <c r="D77" s="78" t="s">
        <v>46</v>
      </c>
      <c r="E77" s="78" t="s">
        <v>46</v>
      </c>
      <c r="F77" s="79"/>
      <c r="G77" s="80">
        <v>256000</v>
      </c>
      <c r="H77" s="83"/>
      <c r="I77" s="83"/>
      <c r="J77" s="80">
        <v>270700</v>
      </c>
      <c r="K77" s="83"/>
      <c r="L77" s="83"/>
      <c r="M77" s="80">
        <v>283840</v>
      </c>
      <c r="N77" s="82"/>
      <c r="O77" s="82"/>
      <c r="P77" s="52"/>
      <c r="Q77" s="52"/>
    </row>
    <row r="78" spans="1:17" s="5" customFormat="1" ht="13.2">
      <c r="A78" s="77" t="s">
        <v>73</v>
      </c>
      <c r="B78" s="77" t="s">
        <v>47</v>
      </c>
      <c r="C78" s="78" t="s">
        <v>74</v>
      </c>
      <c r="D78" s="78" t="s">
        <v>46</v>
      </c>
      <c r="E78" s="78" t="s">
        <v>46</v>
      </c>
      <c r="F78" s="79"/>
      <c r="G78" s="80">
        <v>256000</v>
      </c>
      <c r="H78" s="83"/>
      <c r="I78" s="83"/>
      <c r="J78" s="80">
        <v>270700</v>
      </c>
      <c r="K78" s="83"/>
      <c r="L78" s="83"/>
      <c r="M78" s="80">
        <v>283840</v>
      </c>
      <c r="N78" s="82"/>
      <c r="O78" s="82"/>
      <c r="P78" s="52"/>
      <c r="Q78" s="52"/>
    </row>
    <row r="79" spans="1:17" s="5" customFormat="1" ht="13.2">
      <c r="A79" s="77" t="s">
        <v>73</v>
      </c>
      <c r="B79" s="77" t="s">
        <v>47</v>
      </c>
      <c r="C79" s="78" t="s">
        <v>74</v>
      </c>
      <c r="D79" s="78" t="s">
        <v>75</v>
      </c>
      <c r="E79" s="78" t="s">
        <v>46</v>
      </c>
      <c r="F79" s="79"/>
      <c r="G79" s="80">
        <v>253400</v>
      </c>
      <c r="H79" s="83"/>
      <c r="I79" s="83"/>
      <c r="J79" s="80">
        <v>268000</v>
      </c>
      <c r="K79" s="83"/>
      <c r="L79" s="83"/>
      <c r="M79" s="80">
        <v>281000</v>
      </c>
      <c r="N79" s="82"/>
      <c r="O79" s="82"/>
      <c r="P79" s="52"/>
      <c r="Q79" s="52"/>
    </row>
    <row r="80" spans="1:17" s="5" customFormat="1" ht="13.2">
      <c r="A80" s="77" t="s">
        <v>73</v>
      </c>
      <c r="B80" s="77" t="s">
        <v>47</v>
      </c>
      <c r="C80" s="78" t="s">
        <v>74</v>
      </c>
      <c r="D80" s="78" t="s">
        <v>75</v>
      </c>
      <c r="E80" s="78" t="s">
        <v>76</v>
      </c>
      <c r="F80" s="79"/>
      <c r="G80" s="80">
        <v>253400</v>
      </c>
      <c r="H80" s="83"/>
      <c r="I80" s="83"/>
      <c r="J80" s="80">
        <v>268000</v>
      </c>
      <c r="K80" s="83"/>
      <c r="L80" s="83"/>
      <c r="M80" s="80">
        <v>281000</v>
      </c>
      <c r="N80" s="82"/>
      <c r="O80" s="82"/>
      <c r="P80" s="52"/>
      <c r="Q80" s="52"/>
    </row>
    <row r="81" spans="1:17" s="5" customFormat="1" ht="13.2">
      <c r="A81" s="77" t="s">
        <v>73</v>
      </c>
      <c r="B81" s="77" t="s">
        <v>47</v>
      </c>
      <c r="C81" s="78" t="s">
        <v>74</v>
      </c>
      <c r="D81" s="78" t="s">
        <v>55</v>
      </c>
      <c r="E81" s="78" t="s">
        <v>46</v>
      </c>
      <c r="F81" s="79"/>
      <c r="G81" s="80">
        <v>2600</v>
      </c>
      <c r="H81" s="83"/>
      <c r="I81" s="83"/>
      <c r="J81" s="80">
        <v>2700</v>
      </c>
      <c r="K81" s="83"/>
      <c r="L81" s="83"/>
      <c r="M81" s="80">
        <v>2840</v>
      </c>
      <c r="N81" s="82"/>
      <c r="O81" s="82"/>
      <c r="P81" s="52"/>
      <c r="Q81" s="52"/>
    </row>
    <row r="82" spans="1:17" s="5" customFormat="1" ht="13.2">
      <c r="A82" s="77" t="s">
        <v>73</v>
      </c>
      <c r="B82" s="77" t="s">
        <v>47</v>
      </c>
      <c r="C82" s="78" t="s">
        <v>74</v>
      </c>
      <c r="D82" s="78" t="s">
        <v>55</v>
      </c>
      <c r="E82" s="78" t="s">
        <v>61</v>
      </c>
      <c r="F82" s="79"/>
      <c r="G82" s="80">
        <v>2600</v>
      </c>
      <c r="H82" s="83"/>
      <c r="I82" s="83"/>
      <c r="J82" s="80">
        <v>2700</v>
      </c>
      <c r="K82" s="83"/>
      <c r="L82" s="83"/>
      <c r="M82" s="80">
        <v>2840</v>
      </c>
      <c r="N82" s="82"/>
      <c r="O82" s="82"/>
      <c r="P82" s="52"/>
      <c r="Q82" s="52"/>
    </row>
    <row r="83" spans="1:17" s="93" customFormat="1" ht="15.75" customHeight="1">
      <c r="A83" s="86" t="s">
        <v>77</v>
      </c>
      <c r="B83" s="87"/>
      <c r="C83" s="87"/>
      <c r="D83" s="87"/>
      <c r="E83" s="88"/>
      <c r="F83" s="89"/>
      <c r="G83" s="90">
        <f>G27+G76</f>
        <v>8194218</v>
      </c>
      <c r="H83" s="91" t="s">
        <v>78</v>
      </c>
      <c r="I83" s="91" t="s">
        <v>78</v>
      </c>
      <c r="J83" s="90">
        <f>J27+J76</f>
        <v>8212318</v>
      </c>
      <c r="K83" s="91" t="s">
        <v>78</v>
      </c>
      <c r="L83" s="91" t="s">
        <v>78</v>
      </c>
      <c r="M83" s="90">
        <f>M27+M76</f>
        <v>8226958</v>
      </c>
      <c r="N83" s="91" t="s">
        <v>78</v>
      </c>
      <c r="O83" s="91" t="s">
        <v>78</v>
      </c>
      <c r="P83" s="92"/>
      <c r="Q83" s="92"/>
    </row>
    <row r="84" spans="1:17" ht="12">
      <c r="A84" s="94" t="s">
        <v>79</v>
      </c>
      <c r="B84" s="95"/>
      <c r="C84" s="95"/>
      <c r="D84" s="95"/>
      <c r="E84" s="95"/>
      <c r="F84" s="96"/>
      <c r="G84" s="90">
        <f>G83</f>
        <v>8194218</v>
      </c>
      <c r="H84" s="91" t="s">
        <v>78</v>
      </c>
      <c r="I84" s="91" t="s">
        <v>78</v>
      </c>
      <c r="J84" s="90">
        <f>J83</f>
        <v>8212318</v>
      </c>
      <c r="K84" s="91" t="s">
        <v>78</v>
      </c>
      <c r="L84" s="91" t="s">
        <v>78</v>
      </c>
      <c r="M84" s="90">
        <f>M83</f>
        <v>8226958</v>
      </c>
      <c r="N84" s="91" t="s">
        <v>78</v>
      </c>
      <c r="O84" s="91" t="s">
        <v>78</v>
      </c>
    </row>
  </sheetData>
  <mergeCells count="47">
    <mergeCell ref="J24:L24"/>
    <mergeCell ref="M24:O24"/>
    <mergeCell ref="E26:F26"/>
    <mergeCell ref="A83:E83"/>
    <mergeCell ref="A84:F84"/>
    <mergeCell ref="L20:N20"/>
    <mergeCell ref="C21:J21"/>
    <mergeCell ref="A23:F23"/>
    <mergeCell ref="G23:O23"/>
    <mergeCell ref="A24:A25"/>
    <mergeCell ref="B24:B25"/>
    <mergeCell ref="C24:C25"/>
    <mergeCell ref="D24:D25"/>
    <mergeCell ref="E24:F25"/>
    <mergeCell ref="G24:I24"/>
    <mergeCell ref="A17:C17"/>
    <mergeCell ref="D17:I17"/>
    <mergeCell ref="L17:N17"/>
    <mergeCell ref="C18:E18"/>
    <mergeCell ref="L18:N18"/>
    <mergeCell ref="A19:C19"/>
    <mergeCell ref="L19:N19"/>
    <mergeCell ref="L14:N14"/>
    <mergeCell ref="A15:C15"/>
    <mergeCell ref="D15:I15"/>
    <mergeCell ref="L15:N15"/>
    <mergeCell ref="A16:C16"/>
    <mergeCell ref="L16:N16"/>
    <mergeCell ref="R9:AE9"/>
    <mergeCell ref="A10:G10"/>
    <mergeCell ref="J10:K10"/>
    <mergeCell ref="L10:N10"/>
    <mergeCell ref="A12:H12"/>
    <mergeCell ref="L13:N13"/>
    <mergeCell ref="F5:H5"/>
    <mergeCell ref="I5:O5"/>
    <mergeCell ref="F6:G6"/>
    <mergeCell ref="I6:O6"/>
    <mergeCell ref="I7:O7"/>
    <mergeCell ref="R8:AE8"/>
    <mergeCell ref="F1:G1"/>
    <mergeCell ref="F2:H2"/>
    <mergeCell ref="I2:O2"/>
    <mergeCell ref="F3:H3"/>
    <mergeCell ref="I3:O3"/>
    <mergeCell ref="F4:H4"/>
    <mergeCell ref="I4:O4"/>
  </mergeCells>
  <pageMargins left="0.86614173228346458" right="0.39370078740157483" top="0.51181102362204722" bottom="0.15748031496062992" header="0.15748031496062992" footer="0.15748031496062992"/>
  <pageSetup paperSize="9" scale="91" fitToHeight="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6"/>
    <pageSetUpPr fitToPage="1"/>
  </sheetPr>
  <dimension ref="A1:Q112"/>
  <sheetViews>
    <sheetView view="pageBreakPreview" topLeftCell="A32" zoomScaleNormal="100" zoomScaleSheetLayoutView="100" workbookViewId="0">
      <selection activeCell="G59" sqref="G59"/>
    </sheetView>
  </sheetViews>
  <sheetFormatPr defaultColWidth="15.5546875" defaultRowHeight="11.4"/>
  <cols>
    <col min="1" max="1" width="49.33203125" style="158" customWidth="1"/>
    <col min="2" max="2" width="4.44140625" style="158" customWidth="1"/>
    <col min="3" max="4" width="5.33203125" style="159" customWidth="1"/>
    <col min="5" max="5" width="12.33203125" style="159" customWidth="1"/>
    <col min="6" max="6" width="8.5546875" style="159" customWidth="1"/>
    <col min="7" max="7" width="10.5546875" style="159" customWidth="1"/>
    <col min="8" max="8" width="9.109375" style="159" customWidth="1"/>
    <col min="9" max="9" width="15.5546875" style="160" customWidth="1"/>
    <col min="10" max="11" width="4.88671875" style="161" customWidth="1"/>
    <col min="12" max="12" width="11.6640625" style="161" bestFit="1" customWidth="1"/>
    <col min="13" max="14" width="4.5546875" style="161" customWidth="1"/>
    <col min="15" max="15" width="11.6640625" style="161" bestFit="1" customWidth="1"/>
    <col min="16" max="17" width="4.5546875" style="161" customWidth="1"/>
    <col min="18" max="247" width="9.109375" style="158" customWidth="1"/>
    <col min="248" max="248" width="45.44140625" style="158" customWidth="1"/>
    <col min="249" max="249" width="4.44140625" style="158" customWidth="1"/>
    <col min="250" max="251" width="5.33203125" style="158" customWidth="1"/>
    <col min="252" max="252" width="12.33203125" style="158" customWidth="1"/>
    <col min="253" max="253" width="8.5546875" style="158" customWidth="1"/>
    <col min="254" max="254" width="10.5546875" style="158" customWidth="1"/>
    <col min="255" max="255" width="9.109375" style="158" customWidth="1"/>
    <col min="256" max="16384" width="15.5546875" style="158"/>
  </cols>
  <sheetData>
    <row r="1" spans="1:17" s="101" customFormat="1">
      <c r="A1" s="100" t="s">
        <v>80</v>
      </c>
      <c r="B1" s="100"/>
      <c r="C1" s="100"/>
      <c r="D1" s="100"/>
      <c r="E1" s="100"/>
      <c r="F1" s="100"/>
      <c r="G1" s="100"/>
      <c r="H1" s="100"/>
      <c r="I1" s="100"/>
    </row>
    <row r="2" spans="1:17" s="101" customFormat="1">
      <c r="A2" s="60" t="s">
        <v>81</v>
      </c>
      <c r="B2" s="60" t="s">
        <v>82</v>
      </c>
      <c r="C2" s="57" t="s">
        <v>33</v>
      </c>
      <c r="D2" s="58"/>
      <c r="E2" s="58"/>
      <c r="F2" s="58"/>
      <c r="G2" s="58"/>
      <c r="H2" s="59"/>
      <c r="I2" s="57" t="s">
        <v>34</v>
      </c>
      <c r="J2" s="58"/>
      <c r="K2" s="58"/>
      <c r="L2" s="58"/>
      <c r="M2" s="58"/>
      <c r="N2" s="58"/>
      <c r="O2" s="58"/>
      <c r="P2" s="58"/>
      <c r="Q2" s="59"/>
    </row>
    <row r="3" spans="1:17" s="101" customFormat="1" ht="32.25" customHeight="1">
      <c r="A3" s="102"/>
      <c r="B3" s="102"/>
      <c r="C3" s="60" t="s">
        <v>35</v>
      </c>
      <c r="D3" s="60" t="s">
        <v>36</v>
      </c>
      <c r="E3" s="60" t="s">
        <v>37</v>
      </c>
      <c r="F3" s="60" t="s">
        <v>38</v>
      </c>
      <c r="G3" s="61" t="s">
        <v>39</v>
      </c>
      <c r="H3" s="62"/>
      <c r="I3" s="61" t="s">
        <v>141</v>
      </c>
      <c r="J3" s="63"/>
      <c r="K3" s="63"/>
      <c r="L3" s="64" t="s">
        <v>142</v>
      </c>
      <c r="M3" s="65"/>
      <c r="N3" s="66"/>
      <c r="O3" s="64" t="s">
        <v>143</v>
      </c>
      <c r="P3" s="65"/>
      <c r="Q3" s="66"/>
    </row>
    <row r="4" spans="1:17" s="101" customFormat="1" ht="40.799999999999997">
      <c r="A4" s="67"/>
      <c r="B4" s="67"/>
      <c r="C4" s="67"/>
      <c r="D4" s="67"/>
      <c r="E4" s="67"/>
      <c r="F4" s="67"/>
      <c r="G4" s="68"/>
      <c r="H4" s="69"/>
      <c r="I4" s="103" t="s">
        <v>40</v>
      </c>
      <c r="J4" s="104" t="s">
        <v>41</v>
      </c>
      <c r="K4" s="104" t="s">
        <v>42</v>
      </c>
      <c r="L4" s="105" t="s">
        <v>40</v>
      </c>
      <c r="M4" s="106" t="s">
        <v>41</v>
      </c>
      <c r="N4" s="106" t="s">
        <v>42</v>
      </c>
      <c r="O4" s="105" t="s">
        <v>40</v>
      </c>
      <c r="P4" s="106" t="s">
        <v>41</v>
      </c>
      <c r="Q4" s="106" t="s">
        <v>42</v>
      </c>
    </row>
    <row r="5" spans="1:17" s="101" customFormat="1" ht="12">
      <c r="A5" s="107">
        <v>1</v>
      </c>
      <c r="B5" s="107">
        <v>2</v>
      </c>
      <c r="C5" s="107">
        <v>3</v>
      </c>
      <c r="D5" s="107">
        <v>4</v>
      </c>
      <c r="E5" s="107">
        <v>5</v>
      </c>
      <c r="F5" s="107">
        <v>6</v>
      </c>
      <c r="G5" s="108">
        <v>7</v>
      </c>
      <c r="H5" s="109"/>
      <c r="I5" s="107">
        <v>8</v>
      </c>
      <c r="J5" s="107">
        <v>9</v>
      </c>
      <c r="K5" s="107">
        <v>10</v>
      </c>
      <c r="L5" s="107">
        <v>11</v>
      </c>
      <c r="M5" s="107">
        <v>12</v>
      </c>
      <c r="N5" s="110">
        <v>13</v>
      </c>
      <c r="O5" s="107">
        <v>14</v>
      </c>
      <c r="P5" s="107">
        <v>15</v>
      </c>
      <c r="Q5" s="107">
        <v>16</v>
      </c>
    </row>
    <row r="6" spans="1:17" s="113" customFormat="1" ht="13.2">
      <c r="A6" s="111" t="s">
        <v>83</v>
      </c>
      <c r="B6" s="112">
        <v>1</v>
      </c>
      <c r="C6" s="77" t="s">
        <v>43</v>
      </c>
      <c r="D6" s="77" t="s">
        <v>44</v>
      </c>
      <c r="E6" s="78" t="s">
        <v>45</v>
      </c>
      <c r="F6" s="78" t="s">
        <v>46</v>
      </c>
      <c r="G6" s="78" t="s">
        <v>46</v>
      </c>
      <c r="H6" s="79"/>
      <c r="I6" s="80">
        <f>I7+I34+I51</f>
        <v>7938218</v>
      </c>
      <c r="J6" s="81"/>
      <c r="K6" s="81"/>
      <c r="L6" s="80">
        <f>L7+L34+L51</f>
        <v>7941618</v>
      </c>
      <c r="M6" s="81"/>
      <c r="N6" s="81"/>
      <c r="O6" s="80">
        <f>O7+O34+O51</f>
        <v>7943118</v>
      </c>
      <c r="P6" s="82"/>
      <c r="Q6" s="82"/>
    </row>
    <row r="7" spans="1:17" s="113" customFormat="1" ht="13.2">
      <c r="A7" s="111" t="s">
        <v>84</v>
      </c>
      <c r="B7" s="114">
        <v>2</v>
      </c>
      <c r="C7" s="77" t="s">
        <v>43</v>
      </c>
      <c r="D7" s="77" t="s">
        <v>47</v>
      </c>
      <c r="E7" s="78" t="s">
        <v>45</v>
      </c>
      <c r="F7" s="78" t="s">
        <v>46</v>
      </c>
      <c r="G7" s="78" t="s">
        <v>46</v>
      </c>
      <c r="H7" s="79"/>
      <c r="I7" s="80">
        <f>I8+I46</f>
        <v>7816700</v>
      </c>
      <c r="J7" s="81"/>
      <c r="K7" s="81"/>
      <c r="L7" s="80">
        <f>L8+L46</f>
        <v>7820100</v>
      </c>
      <c r="M7" s="81"/>
      <c r="N7" s="81"/>
      <c r="O7" s="80">
        <f>O8+O46</f>
        <v>7821600</v>
      </c>
      <c r="P7" s="81"/>
      <c r="Q7" s="82"/>
    </row>
    <row r="8" spans="1:17" s="93" customFormat="1" ht="26.4">
      <c r="A8" s="111" t="s">
        <v>85</v>
      </c>
      <c r="B8" s="112">
        <v>3</v>
      </c>
      <c r="C8" s="77" t="s">
        <v>43</v>
      </c>
      <c r="D8" s="77" t="s">
        <v>47</v>
      </c>
      <c r="E8" s="78" t="s">
        <v>48</v>
      </c>
      <c r="F8" s="78" t="s">
        <v>46</v>
      </c>
      <c r="G8" s="78" t="s">
        <v>46</v>
      </c>
      <c r="H8" s="79"/>
      <c r="I8" s="80">
        <v>4779200</v>
      </c>
      <c r="J8" s="81"/>
      <c r="K8" s="81"/>
      <c r="L8" s="80">
        <v>4886600</v>
      </c>
      <c r="M8" s="81"/>
      <c r="N8" s="81"/>
      <c r="O8" s="80">
        <v>5041300</v>
      </c>
      <c r="P8" s="82"/>
      <c r="Q8" s="82"/>
    </row>
    <row r="9" spans="1:17" s="93" customFormat="1" ht="13.2">
      <c r="A9" s="111" t="s">
        <v>86</v>
      </c>
      <c r="B9" s="114">
        <v>4</v>
      </c>
      <c r="C9" s="77" t="s">
        <v>43</v>
      </c>
      <c r="D9" s="77" t="s">
        <v>47</v>
      </c>
      <c r="E9" s="78" t="s">
        <v>48</v>
      </c>
      <c r="F9" s="78" t="s">
        <v>49</v>
      </c>
      <c r="G9" s="78" t="s">
        <v>46</v>
      </c>
      <c r="H9" s="79"/>
      <c r="I9" s="80">
        <v>3284800</v>
      </c>
      <c r="J9" s="83"/>
      <c r="K9" s="83"/>
      <c r="L9" s="80">
        <v>3364700</v>
      </c>
      <c r="M9" s="83"/>
      <c r="N9" s="83"/>
      <c r="O9" s="80">
        <v>3494500</v>
      </c>
      <c r="P9" s="82"/>
      <c r="Q9" s="82"/>
    </row>
    <row r="10" spans="1:17" s="93" customFormat="1" ht="13.2">
      <c r="A10" s="111" t="s">
        <v>87</v>
      </c>
      <c r="B10" s="112">
        <v>5</v>
      </c>
      <c r="C10" s="77" t="s">
        <v>43</v>
      </c>
      <c r="D10" s="77" t="s">
        <v>47</v>
      </c>
      <c r="E10" s="78" t="s">
        <v>48</v>
      </c>
      <c r="F10" s="78" t="s">
        <v>49</v>
      </c>
      <c r="G10" s="78" t="s">
        <v>50</v>
      </c>
      <c r="H10" s="79"/>
      <c r="I10" s="80">
        <v>3261800</v>
      </c>
      <c r="J10" s="83"/>
      <c r="K10" s="83"/>
      <c r="L10" s="80">
        <v>3341700</v>
      </c>
      <c r="M10" s="83"/>
      <c r="N10" s="83"/>
      <c r="O10" s="80">
        <v>3471500</v>
      </c>
      <c r="P10" s="82"/>
      <c r="Q10" s="82"/>
    </row>
    <row r="11" spans="1:17" s="93" customFormat="1" ht="13.2">
      <c r="A11" s="111" t="s">
        <v>87</v>
      </c>
      <c r="B11" s="114">
        <v>6</v>
      </c>
      <c r="C11" s="77" t="s">
        <v>43</v>
      </c>
      <c r="D11" s="77" t="s">
        <v>47</v>
      </c>
      <c r="E11" s="78" t="s">
        <v>48</v>
      </c>
      <c r="F11" s="78" t="s">
        <v>49</v>
      </c>
      <c r="G11" s="78" t="s">
        <v>50</v>
      </c>
      <c r="H11" s="79"/>
      <c r="I11" s="80">
        <v>1652800</v>
      </c>
      <c r="J11" s="83"/>
      <c r="K11" s="83"/>
      <c r="L11" s="80">
        <v>1693900</v>
      </c>
      <c r="M11" s="83"/>
      <c r="N11" s="83"/>
      <c r="O11" s="80">
        <v>1765300</v>
      </c>
      <c r="P11" s="82"/>
      <c r="Q11" s="82"/>
    </row>
    <row r="12" spans="1:17" s="93" customFormat="1" ht="52.8">
      <c r="A12" s="111" t="s">
        <v>88</v>
      </c>
      <c r="B12" s="112">
        <v>7</v>
      </c>
      <c r="C12" s="77" t="s">
        <v>43</v>
      </c>
      <c r="D12" s="77" t="s">
        <v>47</v>
      </c>
      <c r="E12" s="78" t="s">
        <v>48</v>
      </c>
      <c r="F12" s="78" t="s">
        <v>49</v>
      </c>
      <c r="G12" s="78" t="s">
        <v>50</v>
      </c>
      <c r="H12" s="79" t="s">
        <v>51</v>
      </c>
      <c r="I12" s="80">
        <v>1609000</v>
      </c>
      <c r="J12" s="83"/>
      <c r="K12" s="83"/>
      <c r="L12" s="80">
        <v>1647800</v>
      </c>
      <c r="M12" s="83"/>
      <c r="N12" s="83"/>
      <c r="O12" s="80">
        <v>1706200</v>
      </c>
      <c r="P12" s="82"/>
      <c r="Q12" s="82"/>
    </row>
    <row r="13" spans="1:17" s="93" customFormat="1" ht="26.4">
      <c r="A13" s="111" t="s">
        <v>89</v>
      </c>
      <c r="B13" s="114">
        <v>8</v>
      </c>
      <c r="C13" s="77" t="s">
        <v>43</v>
      </c>
      <c r="D13" s="77" t="s">
        <v>47</v>
      </c>
      <c r="E13" s="78" t="s">
        <v>48</v>
      </c>
      <c r="F13" s="78" t="s">
        <v>49</v>
      </c>
      <c r="G13" s="78" t="s">
        <v>52</v>
      </c>
      <c r="H13" s="79"/>
      <c r="I13" s="80">
        <v>23000</v>
      </c>
      <c r="J13" s="83"/>
      <c r="K13" s="83"/>
      <c r="L13" s="80">
        <v>23000</v>
      </c>
      <c r="M13" s="83"/>
      <c r="N13" s="83"/>
      <c r="O13" s="80">
        <v>23000</v>
      </c>
      <c r="P13" s="82"/>
      <c r="Q13" s="82"/>
    </row>
    <row r="14" spans="1:17" s="93" customFormat="1" ht="26.4">
      <c r="A14" s="111" t="s">
        <v>89</v>
      </c>
      <c r="B14" s="112">
        <v>9</v>
      </c>
      <c r="C14" s="77" t="s">
        <v>43</v>
      </c>
      <c r="D14" s="77" t="s">
        <v>47</v>
      </c>
      <c r="E14" s="78" t="s">
        <v>48</v>
      </c>
      <c r="F14" s="78" t="s">
        <v>49</v>
      </c>
      <c r="G14" s="78" t="s">
        <v>52</v>
      </c>
      <c r="H14" s="79"/>
      <c r="I14" s="80">
        <v>8000</v>
      </c>
      <c r="J14" s="83"/>
      <c r="K14" s="83"/>
      <c r="L14" s="80">
        <v>8000</v>
      </c>
      <c r="M14" s="83"/>
      <c r="N14" s="83"/>
      <c r="O14" s="80">
        <v>8000</v>
      </c>
      <c r="P14" s="82"/>
      <c r="Q14" s="82"/>
    </row>
    <row r="15" spans="1:17" s="93" customFormat="1" ht="52.8">
      <c r="A15" s="111" t="s">
        <v>88</v>
      </c>
      <c r="B15" s="114">
        <v>10</v>
      </c>
      <c r="C15" s="77" t="s">
        <v>43</v>
      </c>
      <c r="D15" s="77" t="s">
        <v>47</v>
      </c>
      <c r="E15" s="78" t="s">
        <v>48</v>
      </c>
      <c r="F15" s="78" t="s">
        <v>49</v>
      </c>
      <c r="G15" s="78" t="s">
        <v>52</v>
      </c>
      <c r="H15" s="79" t="s">
        <v>51</v>
      </c>
      <c r="I15" s="80">
        <v>15000</v>
      </c>
      <c r="J15" s="83"/>
      <c r="K15" s="83"/>
      <c r="L15" s="80">
        <v>15000</v>
      </c>
      <c r="M15" s="83"/>
      <c r="N15" s="83"/>
      <c r="O15" s="80">
        <v>15000</v>
      </c>
      <c r="P15" s="82"/>
      <c r="Q15" s="82"/>
    </row>
    <row r="16" spans="1:17" s="93" customFormat="1" ht="39.6">
      <c r="A16" s="111" t="s">
        <v>90</v>
      </c>
      <c r="B16" s="112">
        <v>11</v>
      </c>
      <c r="C16" s="77" t="s">
        <v>43</v>
      </c>
      <c r="D16" s="77" t="s">
        <v>47</v>
      </c>
      <c r="E16" s="78" t="s">
        <v>48</v>
      </c>
      <c r="F16" s="78" t="s">
        <v>53</v>
      </c>
      <c r="G16" s="78" t="s">
        <v>46</v>
      </c>
      <c r="H16" s="79"/>
      <c r="I16" s="80">
        <v>992000</v>
      </c>
      <c r="J16" s="83"/>
      <c r="K16" s="83"/>
      <c r="L16" s="80">
        <v>1016200</v>
      </c>
      <c r="M16" s="83"/>
      <c r="N16" s="83"/>
      <c r="O16" s="80">
        <v>1039600</v>
      </c>
      <c r="P16" s="82"/>
      <c r="Q16" s="82"/>
    </row>
    <row r="17" spans="1:17" s="93" customFormat="1" ht="13.2">
      <c r="A17" s="111" t="s">
        <v>91</v>
      </c>
      <c r="B17" s="114">
        <v>12</v>
      </c>
      <c r="C17" s="77" t="s">
        <v>43</v>
      </c>
      <c r="D17" s="77" t="s">
        <v>47</v>
      </c>
      <c r="E17" s="78" t="s">
        <v>48</v>
      </c>
      <c r="F17" s="78" t="s">
        <v>53</v>
      </c>
      <c r="G17" s="78" t="s">
        <v>54</v>
      </c>
      <c r="H17" s="79"/>
      <c r="I17" s="80">
        <v>992000</v>
      </c>
      <c r="J17" s="83"/>
      <c r="K17" s="83"/>
      <c r="L17" s="80">
        <v>1016200</v>
      </c>
      <c r="M17" s="83"/>
      <c r="N17" s="83"/>
      <c r="O17" s="80">
        <v>1039600</v>
      </c>
      <c r="P17" s="82"/>
      <c r="Q17" s="82"/>
    </row>
    <row r="18" spans="1:17" s="93" customFormat="1" ht="13.2">
      <c r="A18" s="111" t="s">
        <v>91</v>
      </c>
      <c r="B18" s="112">
        <v>13</v>
      </c>
      <c r="C18" s="77" t="s">
        <v>43</v>
      </c>
      <c r="D18" s="77" t="s">
        <v>47</v>
      </c>
      <c r="E18" s="78" t="s">
        <v>48</v>
      </c>
      <c r="F18" s="78" t="s">
        <v>53</v>
      </c>
      <c r="G18" s="78" t="s">
        <v>54</v>
      </c>
      <c r="H18" s="79"/>
      <c r="I18" s="80">
        <v>501500</v>
      </c>
      <c r="J18" s="83"/>
      <c r="K18" s="83"/>
      <c r="L18" s="80">
        <v>514000</v>
      </c>
      <c r="M18" s="83"/>
      <c r="N18" s="83"/>
      <c r="O18" s="80">
        <v>519800</v>
      </c>
      <c r="P18" s="82"/>
      <c r="Q18" s="82"/>
    </row>
    <row r="19" spans="1:17" s="93" customFormat="1" ht="52.8">
      <c r="A19" s="111" t="s">
        <v>88</v>
      </c>
      <c r="B19" s="114">
        <v>14</v>
      </c>
      <c r="C19" s="77" t="s">
        <v>43</v>
      </c>
      <c r="D19" s="77" t="s">
        <v>47</v>
      </c>
      <c r="E19" s="78" t="s">
        <v>48</v>
      </c>
      <c r="F19" s="78" t="s">
        <v>53</v>
      </c>
      <c r="G19" s="78" t="s">
        <v>54</v>
      </c>
      <c r="H19" s="79" t="s">
        <v>51</v>
      </c>
      <c r="I19" s="80">
        <v>490500</v>
      </c>
      <c r="J19" s="83"/>
      <c r="K19" s="83"/>
      <c r="L19" s="80">
        <v>502200</v>
      </c>
      <c r="M19" s="83"/>
      <c r="N19" s="83"/>
      <c r="O19" s="80">
        <v>519800</v>
      </c>
      <c r="P19" s="82"/>
      <c r="Q19" s="82"/>
    </row>
    <row r="20" spans="1:17" s="93" customFormat="1" ht="13.2">
      <c r="A20" s="111" t="s">
        <v>92</v>
      </c>
      <c r="B20" s="112">
        <v>15</v>
      </c>
      <c r="C20" s="77" t="s">
        <v>43</v>
      </c>
      <c r="D20" s="77" t="s">
        <v>47</v>
      </c>
      <c r="E20" s="78" t="s">
        <v>48</v>
      </c>
      <c r="F20" s="78" t="s">
        <v>55</v>
      </c>
      <c r="G20" s="78" t="s">
        <v>46</v>
      </c>
      <c r="H20" s="79"/>
      <c r="I20" s="80">
        <v>444409</v>
      </c>
      <c r="J20" s="83"/>
      <c r="K20" s="83"/>
      <c r="L20" s="80">
        <v>444300</v>
      </c>
      <c r="M20" s="83"/>
      <c r="N20" s="83"/>
      <c r="O20" s="80">
        <v>444400</v>
      </c>
      <c r="P20" s="82"/>
      <c r="Q20" s="82"/>
    </row>
    <row r="21" spans="1:17" s="93" customFormat="1" ht="13.2">
      <c r="A21" s="111" t="s">
        <v>93</v>
      </c>
      <c r="B21" s="114">
        <v>16</v>
      </c>
      <c r="C21" s="77" t="s">
        <v>43</v>
      </c>
      <c r="D21" s="77" t="s">
        <v>47</v>
      </c>
      <c r="E21" s="78" t="s">
        <v>48</v>
      </c>
      <c r="F21" s="78" t="s">
        <v>55</v>
      </c>
      <c r="G21" s="78" t="s">
        <v>56</v>
      </c>
      <c r="H21" s="79"/>
      <c r="I21" s="80">
        <v>23000</v>
      </c>
      <c r="J21" s="83"/>
      <c r="K21" s="83"/>
      <c r="L21" s="80">
        <v>23000</v>
      </c>
      <c r="M21" s="83"/>
      <c r="N21" s="83"/>
      <c r="O21" s="80">
        <v>23000</v>
      </c>
      <c r="P21" s="82"/>
      <c r="Q21" s="82"/>
    </row>
    <row r="22" spans="1:17" s="93" customFormat="1" ht="13.2">
      <c r="A22" s="111" t="s">
        <v>94</v>
      </c>
      <c r="B22" s="112">
        <v>17</v>
      </c>
      <c r="C22" s="77" t="s">
        <v>43</v>
      </c>
      <c r="D22" s="77" t="s">
        <v>47</v>
      </c>
      <c r="E22" s="78" t="s">
        <v>48</v>
      </c>
      <c r="F22" s="78" t="s">
        <v>55</v>
      </c>
      <c r="G22" s="78" t="s">
        <v>57</v>
      </c>
      <c r="H22" s="79"/>
      <c r="I22" s="80">
        <v>9330</v>
      </c>
      <c r="J22" s="83"/>
      <c r="K22" s="83"/>
      <c r="L22" s="80">
        <v>9900</v>
      </c>
      <c r="M22" s="83"/>
      <c r="N22" s="83"/>
      <c r="O22" s="80">
        <v>10300</v>
      </c>
      <c r="P22" s="82"/>
      <c r="Q22" s="82"/>
    </row>
    <row r="23" spans="1:17" s="93" customFormat="1" ht="26.4">
      <c r="A23" s="111" t="s">
        <v>96</v>
      </c>
      <c r="B23" s="114">
        <v>18</v>
      </c>
      <c r="C23" s="77" t="s">
        <v>43</v>
      </c>
      <c r="D23" s="77" t="s">
        <v>47</v>
      </c>
      <c r="E23" s="78" t="s">
        <v>48</v>
      </c>
      <c r="F23" s="78" t="s">
        <v>55</v>
      </c>
      <c r="G23" s="78" t="s">
        <v>57</v>
      </c>
      <c r="H23" s="79" t="s">
        <v>59</v>
      </c>
      <c r="I23" s="80">
        <v>9330</v>
      </c>
      <c r="J23" s="83"/>
      <c r="K23" s="83"/>
      <c r="L23" s="80">
        <v>9900</v>
      </c>
      <c r="M23" s="83"/>
      <c r="N23" s="83"/>
      <c r="O23" s="80">
        <v>10300</v>
      </c>
      <c r="P23" s="82"/>
      <c r="Q23" s="82"/>
    </row>
    <row r="24" spans="1:17" s="93" customFormat="1" ht="13.2">
      <c r="A24" s="111" t="s">
        <v>97</v>
      </c>
      <c r="B24" s="112">
        <v>19</v>
      </c>
      <c r="C24" s="77" t="s">
        <v>43</v>
      </c>
      <c r="D24" s="77" t="s">
        <v>47</v>
      </c>
      <c r="E24" s="78" t="s">
        <v>48</v>
      </c>
      <c r="F24" s="78" t="s">
        <v>55</v>
      </c>
      <c r="G24" s="78" t="s">
        <v>60</v>
      </c>
      <c r="H24" s="79"/>
      <c r="I24" s="80">
        <v>25000</v>
      </c>
      <c r="J24" s="84"/>
      <c r="K24" s="84"/>
      <c r="L24" s="80">
        <v>25000</v>
      </c>
      <c r="M24" s="84"/>
      <c r="N24" s="84"/>
      <c r="O24" s="80">
        <v>25000</v>
      </c>
      <c r="P24" s="82"/>
      <c r="Q24" s="82"/>
    </row>
    <row r="25" spans="1:17" s="93" customFormat="1" ht="13.2">
      <c r="A25" s="111" t="s">
        <v>98</v>
      </c>
      <c r="B25" s="114">
        <v>20</v>
      </c>
      <c r="C25" s="77" t="s">
        <v>43</v>
      </c>
      <c r="D25" s="77" t="s">
        <v>47</v>
      </c>
      <c r="E25" s="78" t="s">
        <v>48</v>
      </c>
      <c r="F25" s="78" t="s">
        <v>55</v>
      </c>
      <c r="G25" s="78" t="s">
        <v>61</v>
      </c>
      <c r="H25" s="79"/>
      <c r="I25" s="80">
        <v>16000</v>
      </c>
      <c r="J25" s="83"/>
      <c r="K25" s="83"/>
      <c r="L25" s="80">
        <v>16000</v>
      </c>
      <c r="M25" s="83"/>
      <c r="N25" s="83"/>
      <c r="O25" s="80">
        <v>16000</v>
      </c>
      <c r="P25" s="82"/>
      <c r="Q25" s="82"/>
    </row>
    <row r="26" spans="1:17" s="93" customFormat="1" ht="13.2">
      <c r="A26" s="111" t="s">
        <v>99</v>
      </c>
      <c r="B26" s="112">
        <v>21</v>
      </c>
      <c r="C26" s="77" t="s">
        <v>43</v>
      </c>
      <c r="D26" s="77" t="s">
        <v>47</v>
      </c>
      <c r="E26" s="78" t="s">
        <v>48</v>
      </c>
      <c r="F26" s="78" t="s">
        <v>55</v>
      </c>
      <c r="G26" s="78" t="s">
        <v>62</v>
      </c>
      <c r="H26" s="79"/>
      <c r="I26" s="80">
        <v>326079</v>
      </c>
      <c r="J26" s="83"/>
      <c r="K26" s="83"/>
      <c r="L26" s="80">
        <v>325400</v>
      </c>
      <c r="M26" s="83"/>
      <c r="N26" s="83"/>
      <c r="O26" s="80">
        <v>325100</v>
      </c>
      <c r="P26" s="82"/>
      <c r="Q26" s="82"/>
    </row>
    <row r="27" spans="1:17" s="93" customFormat="1" ht="26.4">
      <c r="A27" s="111" t="s">
        <v>100</v>
      </c>
      <c r="B27" s="114">
        <v>22</v>
      </c>
      <c r="C27" s="77" t="s">
        <v>43</v>
      </c>
      <c r="D27" s="77" t="s">
        <v>47</v>
      </c>
      <c r="E27" s="78" t="s">
        <v>48</v>
      </c>
      <c r="F27" s="78" t="s">
        <v>55</v>
      </c>
      <c r="G27" s="78" t="s">
        <v>63</v>
      </c>
      <c r="H27" s="79"/>
      <c r="I27" s="80">
        <v>45000</v>
      </c>
      <c r="J27" s="84"/>
      <c r="K27" s="84"/>
      <c r="L27" s="80">
        <v>45000</v>
      </c>
      <c r="M27" s="84"/>
      <c r="N27" s="84"/>
      <c r="O27" s="80">
        <v>45000</v>
      </c>
      <c r="P27" s="82"/>
      <c r="Q27" s="82"/>
    </row>
    <row r="28" spans="1:17" s="93" customFormat="1" ht="13.2">
      <c r="A28" s="111" t="s">
        <v>101</v>
      </c>
      <c r="B28" s="112">
        <v>23</v>
      </c>
      <c r="C28" s="77" t="s">
        <v>43</v>
      </c>
      <c r="D28" s="77" t="s">
        <v>47</v>
      </c>
      <c r="E28" s="78" t="s">
        <v>48</v>
      </c>
      <c r="F28" s="78" t="s">
        <v>64</v>
      </c>
      <c r="G28" s="78" t="s">
        <v>46</v>
      </c>
      <c r="H28" s="79"/>
      <c r="I28" s="80">
        <v>57891</v>
      </c>
      <c r="J28" s="84"/>
      <c r="K28" s="84"/>
      <c r="L28" s="80">
        <v>61300</v>
      </c>
      <c r="M28" s="84"/>
      <c r="N28" s="84"/>
      <c r="O28" s="80">
        <v>62700</v>
      </c>
      <c r="P28" s="82"/>
      <c r="Q28" s="82"/>
    </row>
    <row r="29" spans="1:17" s="93" customFormat="1" ht="13.2">
      <c r="A29" s="111" t="s">
        <v>94</v>
      </c>
      <c r="B29" s="114">
        <v>24</v>
      </c>
      <c r="C29" s="77" t="s">
        <v>43</v>
      </c>
      <c r="D29" s="77" t="s">
        <v>47</v>
      </c>
      <c r="E29" s="78" t="s">
        <v>48</v>
      </c>
      <c r="F29" s="78" t="s">
        <v>64</v>
      </c>
      <c r="G29" s="78" t="s">
        <v>57</v>
      </c>
      <c r="H29" s="79"/>
      <c r="I29" s="80">
        <v>57891</v>
      </c>
      <c r="J29" s="84"/>
      <c r="K29" s="84"/>
      <c r="L29" s="80">
        <v>61300</v>
      </c>
      <c r="M29" s="84"/>
      <c r="N29" s="84"/>
      <c r="O29" s="80">
        <v>62700</v>
      </c>
      <c r="P29" s="82"/>
      <c r="Q29" s="82"/>
    </row>
    <row r="30" spans="1:17" s="93" customFormat="1" ht="13.2">
      <c r="A30" s="111" t="s">
        <v>102</v>
      </c>
      <c r="B30" s="112">
        <v>25</v>
      </c>
      <c r="C30" s="77" t="s">
        <v>43</v>
      </c>
      <c r="D30" s="77" t="s">
        <v>47</v>
      </c>
      <c r="E30" s="78" t="s">
        <v>48</v>
      </c>
      <c r="F30" s="78" t="s">
        <v>64</v>
      </c>
      <c r="G30" s="78" t="s">
        <v>57</v>
      </c>
      <c r="H30" s="79" t="s">
        <v>65</v>
      </c>
      <c r="I30" s="80">
        <v>45991</v>
      </c>
      <c r="J30" s="84"/>
      <c r="K30" s="84"/>
      <c r="L30" s="80">
        <v>47600</v>
      </c>
      <c r="M30" s="84"/>
      <c r="N30" s="84"/>
      <c r="O30" s="80">
        <v>48500</v>
      </c>
      <c r="P30" s="82"/>
      <c r="Q30" s="82"/>
    </row>
    <row r="31" spans="1:17" s="93" customFormat="1" ht="13.2">
      <c r="A31" s="111" t="s">
        <v>95</v>
      </c>
      <c r="B31" s="114">
        <v>26</v>
      </c>
      <c r="C31" s="77" t="s">
        <v>43</v>
      </c>
      <c r="D31" s="77" t="s">
        <v>47</v>
      </c>
      <c r="E31" s="78" t="s">
        <v>48</v>
      </c>
      <c r="F31" s="78">
        <v>247</v>
      </c>
      <c r="G31" s="78" t="s">
        <v>57</v>
      </c>
      <c r="H31" s="79" t="s">
        <v>58</v>
      </c>
      <c r="I31" s="80">
        <v>11900</v>
      </c>
      <c r="J31" s="83"/>
      <c r="K31" s="83"/>
      <c r="L31" s="80">
        <v>13700</v>
      </c>
      <c r="M31" s="83"/>
      <c r="N31" s="83"/>
      <c r="O31" s="80">
        <v>14200</v>
      </c>
      <c r="P31" s="82"/>
      <c r="Q31" s="82"/>
    </row>
    <row r="32" spans="1:17" s="93" customFormat="1" ht="13.2">
      <c r="A32" s="111" t="s">
        <v>103</v>
      </c>
      <c r="B32" s="112">
        <v>27</v>
      </c>
      <c r="C32" s="77" t="s">
        <v>43</v>
      </c>
      <c r="D32" s="77" t="s">
        <v>47</v>
      </c>
      <c r="E32" s="78" t="s">
        <v>48</v>
      </c>
      <c r="F32" s="78" t="s">
        <v>66</v>
      </c>
      <c r="G32" s="78" t="s">
        <v>67</v>
      </c>
      <c r="H32" s="79"/>
      <c r="I32" s="80">
        <v>100</v>
      </c>
      <c r="J32" s="83"/>
      <c r="K32" s="83"/>
      <c r="L32" s="80">
        <v>100</v>
      </c>
      <c r="M32" s="83"/>
      <c r="N32" s="83"/>
      <c r="O32" s="80">
        <v>100</v>
      </c>
      <c r="P32" s="82"/>
      <c r="Q32" s="82"/>
    </row>
    <row r="33" spans="1:17" s="93" customFormat="1" ht="26.4">
      <c r="A33" s="111" t="s">
        <v>104</v>
      </c>
      <c r="B33" s="114">
        <v>28</v>
      </c>
      <c r="C33" s="77" t="s">
        <v>43</v>
      </c>
      <c r="D33" s="77" t="s">
        <v>47</v>
      </c>
      <c r="E33" s="78" t="s">
        <v>48</v>
      </c>
      <c r="F33" s="78" t="s">
        <v>66</v>
      </c>
      <c r="G33" s="78" t="s">
        <v>67</v>
      </c>
      <c r="H33" s="79" t="s">
        <v>68</v>
      </c>
      <c r="I33" s="80">
        <v>100</v>
      </c>
      <c r="J33" s="83"/>
      <c r="K33" s="83"/>
      <c r="L33" s="80">
        <v>100</v>
      </c>
      <c r="M33" s="83"/>
      <c r="N33" s="83"/>
      <c r="O33" s="80">
        <v>100</v>
      </c>
      <c r="P33" s="85"/>
      <c r="Q33" s="82"/>
    </row>
    <row r="34" spans="1:17" s="93" customFormat="1" ht="13.2">
      <c r="A34" s="111" t="s">
        <v>105</v>
      </c>
      <c r="B34" s="112">
        <v>29</v>
      </c>
      <c r="C34" s="77" t="s">
        <v>43</v>
      </c>
      <c r="D34" s="77" t="s">
        <v>11</v>
      </c>
      <c r="E34" s="78" t="s">
        <v>45</v>
      </c>
      <c r="F34" s="78" t="s">
        <v>46</v>
      </c>
      <c r="G34" s="78" t="s">
        <v>46</v>
      </c>
      <c r="H34" s="79"/>
      <c r="I34" s="80">
        <v>64314.42</v>
      </c>
      <c r="J34" s="83"/>
      <c r="K34" s="83"/>
      <c r="L34" s="80">
        <v>64314.42</v>
      </c>
      <c r="M34" s="83"/>
      <c r="N34" s="83"/>
      <c r="O34" s="80">
        <v>64314.42</v>
      </c>
      <c r="P34" s="82"/>
      <c r="Q34" s="82"/>
    </row>
    <row r="35" spans="1:17" s="93" customFormat="1" ht="26.4">
      <c r="A35" s="111" t="s">
        <v>106</v>
      </c>
      <c r="B35" s="114">
        <v>30</v>
      </c>
      <c r="C35" s="77" t="s">
        <v>43</v>
      </c>
      <c r="D35" s="77" t="s">
        <v>11</v>
      </c>
      <c r="E35" s="78" t="s">
        <v>69</v>
      </c>
      <c r="F35" s="78" t="s">
        <v>46</v>
      </c>
      <c r="G35" s="78" t="s">
        <v>46</v>
      </c>
      <c r="H35" s="79"/>
      <c r="I35" s="80">
        <v>8500</v>
      </c>
      <c r="J35" s="83"/>
      <c r="K35" s="83"/>
      <c r="L35" s="80">
        <v>8500</v>
      </c>
      <c r="M35" s="83"/>
      <c r="N35" s="83"/>
      <c r="O35" s="80">
        <v>8500</v>
      </c>
      <c r="P35" s="82"/>
      <c r="Q35" s="82"/>
    </row>
    <row r="36" spans="1:17" s="93" customFormat="1" ht="13.2">
      <c r="A36" s="111" t="s">
        <v>92</v>
      </c>
      <c r="B36" s="112">
        <v>31</v>
      </c>
      <c r="C36" s="77" t="s">
        <v>43</v>
      </c>
      <c r="D36" s="77" t="s">
        <v>11</v>
      </c>
      <c r="E36" s="78" t="s">
        <v>69</v>
      </c>
      <c r="F36" s="78" t="s">
        <v>55</v>
      </c>
      <c r="G36" s="78" t="s">
        <v>46</v>
      </c>
      <c r="H36" s="79"/>
      <c r="I36" s="80">
        <v>8500</v>
      </c>
      <c r="J36" s="83"/>
      <c r="K36" s="83"/>
      <c r="L36" s="80">
        <v>8500</v>
      </c>
      <c r="M36" s="83"/>
      <c r="N36" s="83"/>
      <c r="O36" s="80">
        <v>8500</v>
      </c>
      <c r="P36" s="82"/>
      <c r="Q36" s="82"/>
    </row>
    <row r="37" spans="1:17" s="93" customFormat="1" ht="13.2">
      <c r="A37" s="111" t="s">
        <v>97</v>
      </c>
      <c r="B37" s="114">
        <v>32</v>
      </c>
      <c r="C37" s="77" t="s">
        <v>43</v>
      </c>
      <c r="D37" s="77" t="s">
        <v>11</v>
      </c>
      <c r="E37" s="78" t="s">
        <v>69</v>
      </c>
      <c r="F37" s="78" t="s">
        <v>55</v>
      </c>
      <c r="G37" s="78" t="s">
        <v>60</v>
      </c>
      <c r="H37" s="79"/>
      <c r="I37" s="80">
        <v>5500</v>
      </c>
      <c r="J37" s="83"/>
      <c r="K37" s="83"/>
      <c r="L37" s="80">
        <v>5500</v>
      </c>
      <c r="M37" s="83"/>
      <c r="N37" s="83"/>
      <c r="O37" s="80">
        <v>5500</v>
      </c>
      <c r="P37" s="82"/>
      <c r="Q37" s="82"/>
    </row>
    <row r="38" spans="1:17" s="93" customFormat="1" ht="13.2">
      <c r="A38" s="111" t="s">
        <v>98</v>
      </c>
      <c r="B38" s="112">
        <v>33</v>
      </c>
      <c r="C38" s="77" t="s">
        <v>43</v>
      </c>
      <c r="D38" s="77" t="s">
        <v>11</v>
      </c>
      <c r="E38" s="78" t="s">
        <v>69</v>
      </c>
      <c r="F38" s="78" t="s">
        <v>55</v>
      </c>
      <c r="G38" s="78" t="s">
        <v>61</v>
      </c>
      <c r="H38" s="79"/>
      <c r="I38" s="80">
        <v>3000</v>
      </c>
      <c r="J38" s="83"/>
      <c r="K38" s="83"/>
      <c r="L38" s="80">
        <v>3000</v>
      </c>
      <c r="M38" s="83"/>
      <c r="N38" s="83"/>
      <c r="O38" s="80">
        <v>3000</v>
      </c>
      <c r="P38" s="82"/>
      <c r="Q38" s="82"/>
    </row>
    <row r="39" spans="1:17" s="93" customFormat="1" ht="26.4">
      <c r="A39" s="111" t="s">
        <v>107</v>
      </c>
      <c r="B39" s="114">
        <v>34</v>
      </c>
      <c r="C39" s="77" t="s">
        <v>43</v>
      </c>
      <c r="D39" s="77" t="s">
        <v>11</v>
      </c>
      <c r="E39" s="78" t="s">
        <v>70</v>
      </c>
      <c r="F39" s="78" t="s">
        <v>46</v>
      </c>
      <c r="G39" s="78" t="s">
        <v>46</v>
      </c>
      <c r="H39" s="79"/>
      <c r="I39" s="80">
        <v>55236.6</v>
      </c>
      <c r="J39" s="83"/>
      <c r="K39" s="83"/>
      <c r="L39" s="80">
        <v>55236.6</v>
      </c>
      <c r="M39" s="83"/>
      <c r="N39" s="83"/>
      <c r="O39" s="80">
        <v>55236.6</v>
      </c>
      <c r="P39" s="82"/>
      <c r="Q39" s="82"/>
    </row>
    <row r="40" spans="1:17" s="93" customFormat="1" ht="13.2">
      <c r="A40" s="111" t="s">
        <v>92</v>
      </c>
      <c r="B40" s="112">
        <v>35</v>
      </c>
      <c r="C40" s="77" t="s">
        <v>43</v>
      </c>
      <c r="D40" s="77" t="s">
        <v>11</v>
      </c>
      <c r="E40" s="78" t="s">
        <v>70</v>
      </c>
      <c r="F40" s="78" t="s">
        <v>55</v>
      </c>
      <c r="G40" s="78" t="s">
        <v>46</v>
      </c>
      <c r="H40" s="79"/>
      <c r="I40" s="80">
        <v>55236.6</v>
      </c>
      <c r="J40" s="83"/>
      <c r="K40" s="83"/>
      <c r="L40" s="80">
        <v>55236.6</v>
      </c>
      <c r="M40" s="83"/>
      <c r="N40" s="83"/>
      <c r="O40" s="80">
        <v>55236.6</v>
      </c>
      <c r="P40" s="82"/>
      <c r="Q40" s="82"/>
    </row>
    <row r="41" spans="1:17" s="93" customFormat="1" ht="13.2">
      <c r="A41" s="111" t="s">
        <v>98</v>
      </c>
      <c r="B41" s="114">
        <v>36</v>
      </c>
      <c r="C41" s="77" t="s">
        <v>43</v>
      </c>
      <c r="D41" s="77" t="s">
        <v>11</v>
      </c>
      <c r="E41" s="78" t="s">
        <v>70</v>
      </c>
      <c r="F41" s="78" t="s">
        <v>55</v>
      </c>
      <c r="G41" s="78" t="s">
        <v>61</v>
      </c>
      <c r="H41" s="79"/>
      <c r="I41" s="80">
        <v>55236.6</v>
      </c>
      <c r="J41" s="83"/>
      <c r="K41" s="83"/>
      <c r="L41" s="80">
        <v>55236.6</v>
      </c>
      <c r="M41" s="83"/>
      <c r="N41" s="83"/>
      <c r="O41" s="80">
        <v>55236.6</v>
      </c>
      <c r="P41" s="82"/>
      <c r="Q41" s="82"/>
    </row>
    <row r="42" spans="1:17" s="93" customFormat="1" ht="39.6">
      <c r="A42" s="111" t="s">
        <v>108</v>
      </c>
      <c r="B42" s="112">
        <v>37</v>
      </c>
      <c r="C42" s="77" t="s">
        <v>43</v>
      </c>
      <c r="D42" s="77" t="s">
        <v>11</v>
      </c>
      <c r="E42" s="78" t="s">
        <v>70</v>
      </c>
      <c r="F42" s="78" t="s">
        <v>55</v>
      </c>
      <c r="G42" s="78" t="s">
        <v>61</v>
      </c>
      <c r="H42" s="79" t="s">
        <v>71</v>
      </c>
      <c r="I42" s="80">
        <v>55236.6</v>
      </c>
      <c r="J42" s="83"/>
      <c r="K42" s="83"/>
      <c r="L42" s="80">
        <v>55236.6</v>
      </c>
      <c r="M42" s="83"/>
      <c r="N42" s="83"/>
      <c r="O42" s="80">
        <v>55236.6</v>
      </c>
      <c r="P42" s="82"/>
      <c r="Q42" s="82"/>
    </row>
    <row r="43" spans="1:17" s="93" customFormat="1" ht="79.2">
      <c r="A43" s="111" t="s">
        <v>109</v>
      </c>
      <c r="B43" s="114">
        <v>38</v>
      </c>
      <c r="C43" s="77" t="s">
        <v>43</v>
      </c>
      <c r="D43" s="77" t="s">
        <v>11</v>
      </c>
      <c r="E43" s="78" t="s">
        <v>146</v>
      </c>
      <c r="F43" s="78" t="s">
        <v>46</v>
      </c>
      <c r="G43" s="78" t="s">
        <v>46</v>
      </c>
      <c r="H43" s="79"/>
      <c r="I43" s="80">
        <v>577.82000000000005</v>
      </c>
      <c r="J43" s="83"/>
      <c r="K43" s="83"/>
      <c r="L43" s="80">
        <v>577.82000000000005</v>
      </c>
      <c r="M43" s="83"/>
      <c r="N43" s="83"/>
      <c r="O43" s="80">
        <v>577.82000000000005</v>
      </c>
      <c r="P43" s="82"/>
      <c r="Q43" s="82"/>
    </row>
    <row r="44" spans="1:17" s="93" customFormat="1" ht="13.2">
      <c r="A44" s="111" t="s">
        <v>92</v>
      </c>
      <c r="B44" s="112">
        <v>39</v>
      </c>
      <c r="C44" s="77" t="s">
        <v>43</v>
      </c>
      <c r="D44" s="77" t="s">
        <v>11</v>
      </c>
      <c r="E44" s="78" t="s">
        <v>146</v>
      </c>
      <c r="F44" s="78" t="s">
        <v>55</v>
      </c>
      <c r="G44" s="78" t="s">
        <v>46</v>
      </c>
      <c r="H44" s="79"/>
      <c r="I44" s="80">
        <v>577.82000000000005</v>
      </c>
      <c r="J44" s="83"/>
      <c r="K44" s="83"/>
      <c r="L44" s="80">
        <v>577.82000000000005</v>
      </c>
      <c r="M44" s="83"/>
      <c r="N44" s="83"/>
      <c r="O44" s="80">
        <v>577.82000000000005</v>
      </c>
      <c r="P44" s="82"/>
      <c r="Q44" s="82"/>
    </row>
    <row r="45" spans="1:17" s="93" customFormat="1" ht="13.2">
      <c r="A45" s="111" t="s">
        <v>98</v>
      </c>
      <c r="B45" s="114">
        <v>40</v>
      </c>
      <c r="C45" s="77" t="s">
        <v>43</v>
      </c>
      <c r="D45" s="77" t="s">
        <v>11</v>
      </c>
      <c r="E45" s="78" t="s">
        <v>146</v>
      </c>
      <c r="F45" s="78" t="s">
        <v>55</v>
      </c>
      <c r="G45" s="78" t="s">
        <v>61</v>
      </c>
      <c r="H45" s="79"/>
      <c r="I45" s="80">
        <v>577.82000000000005</v>
      </c>
      <c r="J45" s="83"/>
      <c r="K45" s="83"/>
      <c r="L45" s="80">
        <v>577.82000000000005</v>
      </c>
      <c r="M45" s="83"/>
      <c r="N45" s="83"/>
      <c r="O45" s="80">
        <v>577.82000000000005</v>
      </c>
      <c r="P45" s="82"/>
      <c r="Q45" s="82"/>
    </row>
    <row r="46" spans="1:17" s="93" customFormat="1" ht="26.4">
      <c r="A46" s="111" t="s">
        <v>110</v>
      </c>
      <c r="B46" s="112">
        <v>41</v>
      </c>
      <c r="C46" s="77" t="s">
        <v>43</v>
      </c>
      <c r="D46" s="77" t="s">
        <v>47</v>
      </c>
      <c r="E46" s="78" t="s">
        <v>72</v>
      </c>
      <c r="F46" s="78" t="s">
        <v>46</v>
      </c>
      <c r="G46" s="78" t="s">
        <v>46</v>
      </c>
      <c r="H46" s="79"/>
      <c r="I46" s="80">
        <v>3037500</v>
      </c>
      <c r="J46" s="83"/>
      <c r="K46" s="83"/>
      <c r="L46" s="80">
        <v>2933500</v>
      </c>
      <c r="M46" s="83"/>
      <c r="N46" s="83"/>
      <c r="O46" s="80">
        <v>2780300</v>
      </c>
      <c r="P46" s="82"/>
      <c r="Q46" s="82"/>
    </row>
    <row r="47" spans="1:17" s="93" customFormat="1" ht="13.2">
      <c r="A47" s="111" t="s">
        <v>86</v>
      </c>
      <c r="B47" s="114">
        <v>42</v>
      </c>
      <c r="C47" s="77" t="s">
        <v>43</v>
      </c>
      <c r="D47" s="77" t="s">
        <v>47</v>
      </c>
      <c r="E47" s="78" t="s">
        <v>72</v>
      </c>
      <c r="F47" s="78" t="s">
        <v>49</v>
      </c>
      <c r="G47" s="78" t="s">
        <v>46</v>
      </c>
      <c r="H47" s="79"/>
      <c r="I47" s="80">
        <v>2332900</v>
      </c>
      <c r="J47" s="83"/>
      <c r="K47" s="83"/>
      <c r="L47" s="80">
        <v>2253100</v>
      </c>
      <c r="M47" s="83"/>
      <c r="N47" s="83"/>
      <c r="O47" s="80">
        <v>2135400</v>
      </c>
      <c r="P47" s="82"/>
      <c r="Q47" s="82"/>
    </row>
    <row r="48" spans="1:17" s="93" customFormat="1" ht="13.2">
      <c r="A48" s="111" t="s">
        <v>87</v>
      </c>
      <c r="B48" s="112">
        <v>43</v>
      </c>
      <c r="C48" s="77" t="s">
        <v>43</v>
      </c>
      <c r="D48" s="77" t="s">
        <v>47</v>
      </c>
      <c r="E48" s="78" t="s">
        <v>72</v>
      </c>
      <c r="F48" s="78" t="s">
        <v>49</v>
      </c>
      <c r="G48" s="78" t="s">
        <v>50</v>
      </c>
      <c r="H48" s="79"/>
      <c r="I48" s="80">
        <v>2332900</v>
      </c>
      <c r="J48" s="83"/>
      <c r="K48" s="83"/>
      <c r="L48" s="80">
        <v>2253100</v>
      </c>
      <c r="M48" s="83"/>
      <c r="N48" s="83"/>
      <c r="O48" s="80">
        <v>2135400</v>
      </c>
      <c r="P48" s="82"/>
      <c r="Q48" s="82"/>
    </row>
    <row r="49" spans="1:17" s="93" customFormat="1" ht="39.6">
      <c r="A49" s="111" t="s">
        <v>90</v>
      </c>
      <c r="B49" s="114">
        <v>44</v>
      </c>
      <c r="C49" s="77" t="s">
        <v>43</v>
      </c>
      <c r="D49" s="77" t="s">
        <v>47</v>
      </c>
      <c r="E49" s="78" t="s">
        <v>72</v>
      </c>
      <c r="F49" s="78" t="s">
        <v>53</v>
      </c>
      <c r="G49" s="78" t="s">
        <v>46</v>
      </c>
      <c r="H49" s="79"/>
      <c r="I49" s="80">
        <v>704600</v>
      </c>
      <c r="J49" s="83"/>
      <c r="K49" s="83"/>
      <c r="L49" s="80">
        <v>680400</v>
      </c>
      <c r="M49" s="83"/>
      <c r="N49" s="83"/>
      <c r="O49" s="80">
        <v>644900</v>
      </c>
      <c r="P49" s="82"/>
      <c r="Q49" s="82"/>
    </row>
    <row r="50" spans="1:17" s="93" customFormat="1" ht="13.2">
      <c r="A50" s="111" t="s">
        <v>91</v>
      </c>
      <c r="B50" s="112">
        <v>45</v>
      </c>
      <c r="C50" s="77" t="s">
        <v>43</v>
      </c>
      <c r="D50" s="77" t="s">
        <v>47</v>
      </c>
      <c r="E50" s="78" t="s">
        <v>72</v>
      </c>
      <c r="F50" s="78" t="s">
        <v>53</v>
      </c>
      <c r="G50" s="78" t="s">
        <v>54</v>
      </c>
      <c r="H50" s="79"/>
      <c r="I50" s="80">
        <v>704600</v>
      </c>
      <c r="J50" s="83"/>
      <c r="K50" s="83"/>
      <c r="L50" s="80">
        <v>680400</v>
      </c>
      <c r="M50" s="83"/>
      <c r="N50" s="83"/>
      <c r="O50" s="80">
        <v>644900</v>
      </c>
      <c r="P50" s="82"/>
      <c r="Q50" s="82"/>
    </row>
    <row r="51" spans="1:17" s="93" customFormat="1" ht="13.2">
      <c r="A51" s="111" t="s">
        <v>105</v>
      </c>
      <c r="B51" s="114">
        <v>46</v>
      </c>
      <c r="C51" s="77" t="s">
        <v>43</v>
      </c>
      <c r="D51" s="77" t="s">
        <v>11</v>
      </c>
      <c r="E51" s="78" t="s">
        <v>45</v>
      </c>
      <c r="F51" s="78" t="s">
        <v>46</v>
      </c>
      <c r="G51" s="78" t="s">
        <v>46</v>
      </c>
      <c r="H51" s="79"/>
      <c r="I51" s="80">
        <v>57203.58</v>
      </c>
      <c r="J51" s="83"/>
      <c r="K51" s="83"/>
      <c r="L51" s="80">
        <v>57203.58</v>
      </c>
      <c r="M51" s="83"/>
      <c r="N51" s="83"/>
      <c r="O51" s="80">
        <v>57203.58</v>
      </c>
      <c r="P51" s="82"/>
      <c r="Q51" s="82"/>
    </row>
    <row r="52" spans="1:17" s="93" customFormat="1" ht="66">
      <c r="A52" s="111" t="s">
        <v>111</v>
      </c>
      <c r="B52" s="112">
        <v>47</v>
      </c>
      <c r="C52" s="77" t="s">
        <v>43</v>
      </c>
      <c r="D52" s="77" t="s">
        <v>11</v>
      </c>
      <c r="E52" s="78" t="s">
        <v>147</v>
      </c>
      <c r="F52" s="78" t="s">
        <v>46</v>
      </c>
      <c r="G52" s="78" t="s">
        <v>46</v>
      </c>
      <c r="H52" s="79"/>
      <c r="I52" s="80">
        <v>57203.58</v>
      </c>
      <c r="J52" s="83"/>
      <c r="K52" s="83"/>
      <c r="L52" s="80">
        <v>57203.58</v>
      </c>
      <c r="M52" s="83"/>
      <c r="N52" s="83"/>
      <c r="O52" s="80">
        <v>57203.58</v>
      </c>
      <c r="P52" s="82"/>
      <c r="Q52" s="82"/>
    </row>
    <row r="53" spans="1:17" s="93" customFormat="1" ht="13.2">
      <c r="A53" s="111" t="s">
        <v>92</v>
      </c>
      <c r="B53" s="114">
        <v>48</v>
      </c>
      <c r="C53" s="77" t="s">
        <v>43</v>
      </c>
      <c r="D53" s="77" t="s">
        <v>11</v>
      </c>
      <c r="E53" s="78" t="s">
        <v>147</v>
      </c>
      <c r="F53" s="78" t="s">
        <v>55</v>
      </c>
      <c r="G53" s="78" t="s">
        <v>46</v>
      </c>
      <c r="H53" s="79"/>
      <c r="I53" s="80">
        <v>57203.58</v>
      </c>
      <c r="J53" s="83"/>
      <c r="K53" s="83"/>
      <c r="L53" s="80">
        <v>57203.58</v>
      </c>
      <c r="M53" s="83"/>
      <c r="N53" s="83"/>
      <c r="O53" s="80">
        <v>57203.58</v>
      </c>
      <c r="P53" s="82"/>
      <c r="Q53" s="82"/>
    </row>
    <row r="54" spans="1:17" s="93" customFormat="1" ht="13.2">
      <c r="A54" s="111" t="s">
        <v>98</v>
      </c>
      <c r="B54" s="112">
        <v>49</v>
      </c>
      <c r="C54" s="77" t="s">
        <v>43</v>
      </c>
      <c r="D54" s="77" t="s">
        <v>11</v>
      </c>
      <c r="E54" s="78" t="s">
        <v>147</v>
      </c>
      <c r="F54" s="78" t="s">
        <v>55</v>
      </c>
      <c r="G54" s="78" t="s">
        <v>61</v>
      </c>
      <c r="H54" s="79"/>
      <c r="I54" s="80">
        <v>57203.58</v>
      </c>
      <c r="J54" s="83"/>
      <c r="K54" s="83"/>
      <c r="L54" s="80">
        <v>57203.58</v>
      </c>
      <c r="M54" s="83"/>
      <c r="N54" s="83"/>
      <c r="O54" s="80">
        <v>57203.58</v>
      </c>
      <c r="P54" s="82"/>
      <c r="Q54" s="82"/>
    </row>
    <row r="55" spans="1:17" s="93" customFormat="1" ht="13.2">
      <c r="A55" s="111" t="s">
        <v>112</v>
      </c>
      <c r="B55" s="114">
        <v>50</v>
      </c>
      <c r="C55" s="77" t="s">
        <v>73</v>
      </c>
      <c r="D55" s="77" t="s">
        <v>47</v>
      </c>
      <c r="E55" s="78" t="s">
        <v>45</v>
      </c>
      <c r="F55" s="78" t="s">
        <v>46</v>
      </c>
      <c r="G55" s="78" t="s">
        <v>46</v>
      </c>
      <c r="H55" s="79"/>
      <c r="I55" s="80">
        <v>256000</v>
      </c>
      <c r="J55" s="83"/>
      <c r="K55" s="83"/>
      <c r="L55" s="80">
        <v>270700</v>
      </c>
      <c r="M55" s="83"/>
      <c r="N55" s="83"/>
      <c r="O55" s="80">
        <v>283840</v>
      </c>
      <c r="P55" s="82"/>
      <c r="Q55" s="82"/>
    </row>
    <row r="56" spans="1:17" s="93" customFormat="1" ht="13.2">
      <c r="A56" s="111" t="s">
        <v>113</v>
      </c>
      <c r="B56" s="112">
        <v>51</v>
      </c>
      <c r="C56" s="77" t="s">
        <v>73</v>
      </c>
      <c r="D56" s="77" t="s">
        <v>47</v>
      </c>
      <c r="E56" s="78" t="s">
        <v>45</v>
      </c>
      <c r="F56" s="78" t="s">
        <v>46</v>
      </c>
      <c r="G56" s="78" t="s">
        <v>46</v>
      </c>
      <c r="H56" s="79"/>
      <c r="I56" s="80">
        <v>256000</v>
      </c>
      <c r="J56" s="83"/>
      <c r="K56" s="83"/>
      <c r="L56" s="80">
        <v>270700</v>
      </c>
      <c r="M56" s="83"/>
      <c r="N56" s="83"/>
      <c r="O56" s="80">
        <v>283840</v>
      </c>
      <c r="P56" s="82"/>
      <c r="Q56" s="82"/>
    </row>
    <row r="57" spans="1:17" s="93" customFormat="1" ht="79.2">
      <c r="A57" s="111" t="s">
        <v>114</v>
      </c>
      <c r="B57" s="114">
        <v>52</v>
      </c>
      <c r="C57" s="77" t="s">
        <v>73</v>
      </c>
      <c r="D57" s="77" t="s">
        <v>47</v>
      </c>
      <c r="E57" s="78" t="s">
        <v>74</v>
      </c>
      <c r="F57" s="78" t="s">
        <v>46</v>
      </c>
      <c r="G57" s="78" t="s">
        <v>46</v>
      </c>
      <c r="H57" s="79"/>
      <c r="I57" s="80">
        <v>256000</v>
      </c>
      <c r="J57" s="83"/>
      <c r="K57" s="83"/>
      <c r="L57" s="80">
        <v>270700</v>
      </c>
      <c r="M57" s="83"/>
      <c r="N57" s="83"/>
      <c r="O57" s="80">
        <v>283840</v>
      </c>
      <c r="P57" s="82"/>
      <c r="Q57" s="82"/>
    </row>
    <row r="58" spans="1:17" s="93" customFormat="1" ht="26.4">
      <c r="A58" s="111" t="s">
        <v>115</v>
      </c>
      <c r="B58" s="112">
        <v>53</v>
      </c>
      <c r="C58" s="77" t="s">
        <v>73</v>
      </c>
      <c r="D58" s="77" t="s">
        <v>47</v>
      </c>
      <c r="E58" s="78" t="s">
        <v>74</v>
      </c>
      <c r="F58" s="78" t="s">
        <v>75</v>
      </c>
      <c r="G58" s="78" t="s">
        <v>46</v>
      </c>
      <c r="H58" s="79"/>
      <c r="I58" s="80">
        <v>253400</v>
      </c>
      <c r="J58" s="83"/>
      <c r="K58" s="83"/>
      <c r="L58" s="80">
        <v>268000</v>
      </c>
      <c r="M58" s="83"/>
      <c r="N58" s="83"/>
      <c r="O58" s="80">
        <v>281000</v>
      </c>
      <c r="P58" s="82"/>
      <c r="Q58" s="82"/>
    </row>
    <row r="59" spans="1:17" s="93" customFormat="1" ht="26.4">
      <c r="A59" s="111" t="s">
        <v>116</v>
      </c>
      <c r="B59" s="114">
        <v>54</v>
      </c>
      <c r="C59" s="77" t="s">
        <v>73</v>
      </c>
      <c r="D59" s="77" t="s">
        <v>47</v>
      </c>
      <c r="E59" s="78" t="s">
        <v>74</v>
      </c>
      <c r="F59" s="78" t="s">
        <v>75</v>
      </c>
      <c r="G59" s="78" t="s">
        <v>76</v>
      </c>
      <c r="H59" s="79"/>
      <c r="I59" s="80">
        <v>253400</v>
      </c>
      <c r="J59" s="83"/>
      <c r="K59" s="83"/>
      <c r="L59" s="80">
        <v>268000</v>
      </c>
      <c r="M59" s="83"/>
      <c r="N59" s="83"/>
      <c r="O59" s="80">
        <v>281000</v>
      </c>
      <c r="P59" s="82"/>
      <c r="Q59" s="82"/>
    </row>
    <row r="60" spans="1:17" s="93" customFormat="1" ht="13.2">
      <c r="A60" s="111" t="s">
        <v>92</v>
      </c>
      <c r="B60" s="112">
        <v>55</v>
      </c>
      <c r="C60" s="77" t="s">
        <v>73</v>
      </c>
      <c r="D60" s="77" t="s">
        <v>47</v>
      </c>
      <c r="E60" s="78" t="s">
        <v>74</v>
      </c>
      <c r="F60" s="78" t="s">
        <v>55</v>
      </c>
      <c r="G60" s="78" t="s">
        <v>46</v>
      </c>
      <c r="H60" s="79"/>
      <c r="I60" s="80">
        <v>2600</v>
      </c>
      <c r="J60" s="83"/>
      <c r="K60" s="83"/>
      <c r="L60" s="80">
        <v>2700</v>
      </c>
      <c r="M60" s="83"/>
      <c r="N60" s="83"/>
      <c r="O60" s="80">
        <v>2840</v>
      </c>
      <c r="P60" s="82"/>
      <c r="Q60" s="82"/>
    </row>
    <row r="61" spans="1:17" s="93" customFormat="1" ht="13.2">
      <c r="A61" s="111" t="s">
        <v>98</v>
      </c>
      <c r="B61" s="114">
        <v>56</v>
      </c>
      <c r="C61" s="77" t="s">
        <v>73</v>
      </c>
      <c r="D61" s="77" t="s">
        <v>47</v>
      </c>
      <c r="E61" s="78" t="s">
        <v>74</v>
      </c>
      <c r="F61" s="78" t="s">
        <v>55</v>
      </c>
      <c r="G61" s="78" t="s">
        <v>61</v>
      </c>
      <c r="H61" s="79"/>
      <c r="I61" s="80">
        <v>2600</v>
      </c>
      <c r="J61" s="83"/>
      <c r="K61" s="83"/>
      <c r="L61" s="80">
        <v>2700</v>
      </c>
      <c r="M61" s="83"/>
      <c r="N61" s="83"/>
      <c r="O61" s="80">
        <v>2840</v>
      </c>
      <c r="P61" s="82"/>
      <c r="Q61" s="82"/>
    </row>
    <row r="62" spans="1:17" s="93" customFormat="1" ht="15.75" customHeight="1">
      <c r="A62" s="115" t="s">
        <v>77</v>
      </c>
      <c r="B62" s="116"/>
      <c r="C62" s="117"/>
      <c r="D62" s="117"/>
      <c r="E62" s="117"/>
      <c r="F62" s="117"/>
      <c r="G62" s="117"/>
      <c r="H62" s="117"/>
      <c r="I62" s="90">
        <f>I6+I57</f>
        <v>8194218</v>
      </c>
      <c r="J62" s="118" t="s">
        <v>78</v>
      </c>
      <c r="K62" s="118" t="s">
        <v>78</v>
      </c>
      <c r="L62" s="90">
        <f>L6+L57</f>
        <v>8212318</v>
      </c>
      <c r="M62" s="91" t="s">
        <v>78</v>
      </c>
      <c r="N62" s="91" t="s">
        <v>78</v>
      </c>
      <c r="O62" s="90">
        <f>O6+O57</f>
        <v>8226958</v>
      </c>
      <c r="P62" s="91" t="s">
        <v>78</v>
      </c>
      <c r="Q62" s="91" t="s">
        <v>78</v>
      </c>
    </row>
    <row r="63" spans="1:17" s="93" customFormat="1" ht="15.75" customHeight="1">
      <c r="A63" s="119" t="s">
        <v>79</v>
      </c>
      <c r="B63" s="119"/>
      <c r="C63" s="119"/>
      <c r="D63" s="119"/>
      <c r="E63" s="119"/>
      <c r="F63" s="119"/>
      <c r="G63" s="119"/>
      <c r="H63" s="120"/>
      <c r="I63" s="90">
        <f>I62</f>
        <v>8194218</v>
      </c>
      <c r="J63" s="91" t="s">
        <v>78</v>
      </c>
      <c r="K63" s="91" t="s">
        <v>78</v>
      </c>
      <c r="L63" s="90">
        <f>L62</f>
        <v>8212318</v>
      </c>
      <c r="M63" s="91" t="s">
        <v>78</v>
      </c>
      <c r="N63" s="91" t="s">
        <v>78</v>
      </c>
      <c r="O63" s="90">
        <f>O62</f>
        <v>8226958</v>
      </c>
      <c r="P63" s="91" t="s">
        <v>78</v>
      </c>
      <c r="Q63" s="91" t="s">
        <v>78</v>
      </c>
    </row>
    <row r="64" spans="1:17" s="101" customFormat="1" ht="50.25" customHeight="1">
      <c r="A64" s="121" t="s">
        <v>117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</row>
    <row r="65" spans="1:17" s="101" customFormat="1">
      <c r="A65" s="60" t="s">
        <v>81</v>
      </c>
      <c r="B65" s="60" t="s">
        <v>82</v>
      </c>
      <c r="C65" s="57" t="s">
        <v>33</v>
      </c>
      <c r="D65" s="58"/>
      <c r="E65" s="58"/>
      <c r="F65" s="58"/>
      <c r="G65" s="58"/>
      <c r="H65" s="59"/>
      <c r="I65" s="57" t="s">
        <v>34</v>
      </c>
      <c r="J65" s="58"/>
      <c r="K65" s="58"/>
      <c r="L65" s="58"/>
      <c r="M65" s="58"/>
      <c r="N65" s="58"/>
      <c r="O65" s="58"/>
      <c r="P65" s="58"/>
      <c r="Q65" s="59"/>
    </row>
    <row r="66" spans="1:17" s="101" customFormat="1" ht="45" customHeight="1">
      <c r="A66" s="102"/>
      <c r="B66" s="102"/>
      <c r="C66" s="60" t="s">
        <v>35</v>
      </c>
      <c r="D66" s="60" t="s">
        <v>36</v>
      </c>
      <c r="E66" s="60" t="s">
        <v>37</v>
      </c>
      <c r="F66" s="60" t="s">
        <v>38</v>
      </c>
      <c r="G66" s="61" t="s">
        <v>39</v>
      </c>
      <c r="H66" s="62"/>
      <c r="I66" s="61" t="s">
        <v>141</v>
      </c>
      <c r="J66" s="63"/>
      <c r="K66" s="63"/>
      <c r="L66" s="64" t="s">
        <v>142</v>
      </c>
      <c r="M66" s="65"/>
      <c r="N66" s="66"/>
      <c r="O66" s="64" t="s">
        <v>143</v>
      </c>
      <c r="P66" s="65"/>
      <c r="Q66" s="66"/>
    </row>
    <row r="67" spans="1:17" s="101" customFormat="1" ht="40.799999999999997">
      <c r="A67" s="67"/>
      <c r="B67" s="67"/>
      <c r="C67" s="67"/>
      <c r="D67" s="67"/>
      <c r="E67" s="67"/>
      <c r="F67" s="67"/>
      <c r="G67" s="68"/>
      <c r="H67" s="69"/>
      <c r="I67" s="103" t="s">
        <v>40</v>
      </c>
      <c r="J67" s="104" t="s">
        <v>41</v>
      </c>
      <c r="K67" s="104" t="s">
        <v>42</v>
      </c>
      <c r="L67" s="105" t="s">
        <v>40</v>
      </c>
      <c r="M67" s="106" t="s">
        <v>41</v>
      </c>
      <c r="N67" s="106" t="s">
        <v>42</v>
      </c>
      <c r="O67" s="105" t="s">
        <v>40</v>
      </c>
      <c r="P67" s="106" t="s">
        <v>41</v>
      </c>
      <c r="Q67" s="106" t="s">
        <v>42</v>
      </c>
    </row>
    <row r="68" spans="1:17" s="101" customFormat="1" ht="12">
      <c r="A68" s="107">
        <v>1</v>
      </c>
      <c r="B68" s="107">
        <v>2</v>
      </c>
      <c r="C68" s="107">
        <v>3</v>
      </c>
      <c r="D68" s="107">
        <v>4</v>
      </c>
      <c r="E68" s="107">
        <v>5</v>
      </c>
      <c r="F68" s="107">
        <v>6</v>
      </c>
      <c r="G68" s="108">
        <v>7</v>
      </c>
      <c r="H68" s="109"/>
      <c r="I68" s="107">
        <v>8</v>
      </c>
      <c r="J68" s="107">
        <v>9</v>
      </c>
      <c r="K68" s="107">
        <v>10</v>
      </c>
      <c r="L68" s="107">
        <v>11</v>
      </c>
      <c r="M68" s="107">
        <v>12</v>
      </c>
      <c r="N68" s="110">
        <v>13</v>
      </c>
      <c r="O68" s="107">
        <v>14</v>
      </c>
      <c r="P68" s="107">
        <v>15</v>
      </c>
      <c r="Q68" s="107">
        <v>16</v>
      </c>
    </row>
    <row r="69" spans="1:17" s="101" customFormat="1" ht="15.75" customHeight="1">
      <c r="A69" s="122"/>
      <c r="B69" s="122"/>
      <c r="C69" s="122"/>
      <c r="D69" s="122"/>
      <c r="E69" s="122"/>
      <c r="F69" s="122"/>
      <c r="G69" s="122"/>
      <c r="H69" s="122"/>
      <c r="I69" s="90"/>
      <c r="J69" s="91"/>
      <c r="K69" s="91"/>
      <c r="L69" s="123"/>
      <c r="M69" s="91"/>
      <c r="N69" s="91"/>
      <c r="O69" s="123"/>
      <c r="P69" s="91"/>
      <c r="Q69" s="91"/>
    </row>
    <row r="70" spans="1:17" s="93" customFormat="1" ht="15.75" customHeight="1">
      <c r="A70" s="115" t="s">
        <v>77</v>
      </c>
      <c r="B70" s="116"/>
      <c r="C70" s="124"/>
      <c r="D70" s="124"/>
      <c r="E70" s="124"/>
      <c r="F70" s="124"/>
      <c r="G70" s="124"/>
      <c r="H70" s="124"/>
      <c r="I70" s="125"/>
      <c r="J70" s="126" t="s">
        <v>78</v>
      </c>
      <c r="K70" s="126" t="s">
        <v>78</v>
      </c>
      <c r="L70" s="127"/>
      <c r="M70" s="126" t="s">
        <v>78</v>
      </c>
      <c r="N70" s="126" t="s">
        <v>78</v>
      </c>
      <c r="O70" s="127"/>
      <c r="P70" s="126" t="s">
        <v>78</v>
      </c>
      <c r="Q70" s="126" t="s">
        <v>78</v>
      </c>
    </row>
    <row r="71" spans="1:17" s="93" customFormat="1" ht="15.75" customHeight="1">
      <c r="A71" s="119" t="s">
        <v>79</v>
      </c>
      <c r="B71" s="119"/>
      <c r="C71" s="119"/>
      <c r="D71" s="119"/>
      <c r="E71" s="119"/>
      <c r="F71" s="119"/>
      <c r="G71" s="119"/>
      <c r="H71" s="120"/>
      <c r="I71" s="90"/>
      <c r="J71" s="91" t="s">
        <v>78</v>
      </c>
      <c r="K71" s="91" t="s">
        <v>78</v>
      </c>
      <c r="L71" s="123"/>
      <c r="M71" s="91" t="s">
        <v>78</v>
      </c>
      <c r="N71" s="91" t="s">
        <v>78</v>
      </c>
      <c r="O71" s="123"/>
      <c r="P71" s="91" t="s">
        <v>78</v>
      </c>
      <c r="Q71" s="91" t="s">
        <v>78</v>
      </c>
    </row>
    <row r="72" spans="1:17" s="93" customFormat="1" ht="6.75" customHeight="1">
      <c r="A72" s="128"/>
      <c r="B72" s="128"/>
      <c r="C72" s="128"/>
      <c r="D72" s="128"/>
      <c r="E72" s="128"/>
      <c r="F72" s="128"/>
      <c r="G72" s="128"/>
      <c r="H72" s="128"/>
      <c r="I72" s="129"/>
      <c r="J72" s="130"/>
      <c r="K72" s="130"/>
      <c r="L72" s="131"/>
      <c r="M72" s="130"/>
      <c r="N72" s="130"/>
      <c r="O72" s="131"/>
      <c r="P72" s="130"/>
      <c r="Q72" s="130"/>
    </row>
    <row r="73" spans="1:17" s="101" customFormat="1">
      <c r="A73" s="121" t="s">
        <v>118</v>
      </c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</row>
    <row r="74" spans="1:17" s="101" customFormat="1">
      <c r="A74" s="60" t="s">
        <v>81</v>
      </c>
      <c r="B74" s="60" t="s">
        <v>82</v>
      </c>
      <c r="C74" s="57" t="s">
        <v>33</v>
      </c>
      <c r="D74" s="58"/>
      <c r="E74" s="58"/>
      <c r="F74" s="58"/>
      <c r="G74" s="58"/>
      <c r="H74" s="59"/>
      <c r="I74" s="57" t="s">
        <v>34</v>
      </c>
      <c r="J74" s="58"/>
      <c r="K74" s="58"/>
      <c r="L74" s="58"/>
      <c r="M74" s="58"/>
      <c r="N74" s="58"/>
      <c r="O74" s="58"/>
      <c r="P74" s="58"/>
      <c r="Q74" s="59"/>
    </row>
    <row r="75" spans="1:17" s="101" customFormat="1" ht="45.75" customHeight="1">
      <c r="A75" s="102"/>
      <c r="B75" s="102"/>
      <c r="C75" s="60" t="s">
        <v>35</v>
      </c>
      <c r="D75" s="60" t="s">
        <v>36</v>
      </c>
      <c r="E75" s="60" t="s">
        <v>37</v>
      </c>
      <c r="F75" s="60" t="s">
        <v>38</v>
      </c>
      <c r="G75" s="61" t="s">
        <v>39</v>
      </c>
      <c r="H75" s="62"/>
      <c r="I75" s="61" t="s">
        <v>141</v>
      </c>
      <c r="J75" s="63"/>
      <c r="K75" s="63"/>
      <c r="L75" s="64" t="s">
        <v>142</v>
      </c>
      <c r="M75" s="65"/>
      <c r="N75" s="66"/>
      <c r="O75" s="64" t="s">
        <v>143</v>
      </c>
      <c r="P75" s="65"/>
      <c r="Q75" s="66"/>
    </row>
    <row r="76" spans="1:17" s="101" customFormat="1" ht="40.799999999999997">
      <c r="A76" s="67"/>
      <c r="B76" s="67"/>
      <c r="C76" s="67"/>
      <c r="D76" s="67"/>
      <c r="E76" s="67"/>
      <c r="F76" s="67"/>
      <c r="G76" s="68"/>
      <c r="H76" s="69"/>
      <c r="I76" s="103" t="s">
        <v>40</v>
      </c>
      <c r="J76" s="104" t="s">
        <v>41</v>
      </c>
      <c r="K76" s="104" t="s">
        <v>42</v>
      </c>
      <c r="L76" s="105" t="s">
        <v>40</v>
      </c>
      <c r="M76" s="106" t="s">
        <v>41</v>
      </c>
      <c r="N76" s="106" t="s">
        <v>42</v>
      </c>
      <c r="O76" s="105" t="s">
        <v>40</v>
      </c>
      <c r="P76" s="106" t="s">
        <v>41</v>
      </c>
      <c r="Q76" s="106" t="s">
        <v>42</v>
      </c>
    </row>
    <row r="77" spans="1:17" s="101" customFormat="1" ht="12">
      <c r="A77" s="107">
        <v>1</v>
      </c>
      <c r="B77" s="107">
        <v>2</v>
      </c>
      <c r="C77" s="107">
        <v>3</v>
      </c>
      <c r="D77" s="107">
        <v>4</v>
      </c>
      <c r="E77" s="107">
        <v>5</v>
      </c>
      <c r="F77" s="107">
        <v>6</v>
      </c>
      <c r="G77" s="108">
        <v>7</v>
      </c>
      <c r="H77" s="109"/>
      <c r="I77" s="107">
        <v>8</v>
      </c>
      <c r="J77" s="107">
        <v>9</v>
      </c>
      <c r="K77" s="107">
        <v>10</v>
      </c>
      <c r="L77" s="107">
        <v>11</v>
      </c>
      <c r="M77" s="107">
        <v>12</v>
      </c>
      <c r="N77" s="110">
        <v>13</v>
      </c>
      <c r="O77" s="107">
        <v>14</v>
      </c>
      <c r="P77" s="107">
        <v>15</v>
      </c>
      <c r="Q77" s="107">
        <v>16</v>
      </c>
    </row>
    <row r="78" spans="1:17" s="101" customFormat="1" ht="15.75" customHeight="1">
      <c r="A78" s="122"/>
      <c r="B78" s="122"/>
      <c r="C78" s="122"/>
      <c r="D78" s="122"/>
      <c r="E78" s="122"/>
      <c r="F78" s="122"/>
      <c r="G78" s="122"/>
      <c r="H78" s="122"/>
      <c r="I78" s="90"/>
      <c r="J78" s="91"/>
      <c r="K78" s="91"/>
      <c r="L78" s="123"/>
      <c r="M78" s="91"/>
      <c r="N78" s="91"/>
      <c r="O78" s="123"/>
      <c r="P78" s="91"/>
      <c r="Q78" s="91"/>
    </row>
    <row r="79" spans="1:17" s="93" customFormat="1" ht="15.75" customHeight="1">
      <c r="A79" s="115" t="s">
        <v>77</v>
      </c>
      <c r="B79" s="116"/>
      <c r="C79" s="124"/>
      <c r="D79" s="124"/>
      <c r="E79" s="124"/>
      <c r="F79" s="124"/>
      <c r="G79" s="124"/>
      <c r="H79" s="124"/>
      <c r="I79" s="125"/>
      <c r="J79" s="126" t="s">
        <v>78</v>
      </c>
      <c r="K79" s="126" t="s">
        <v>78</v>
      </c>
      <c r="L79" s="127"/>
      <c r="M79" s="126" t="s">
        <v>78</v>
      </c>
      <c r="N79" s="126" t="s">
        <v>78</v>
      </c>
      <c r="O79" s="127"/>
      <c r="P79" s="126" t="s">
        <v>78</v>
      </c>
      <c r="Q79" s="126" t="s">
        <v>78</v>
      </c>
    </row>
    <row r="80" spans="1:17" s="93" customFormat="1" ht="15.75" customHeight="1">
      <c r="A80" s="119" t="s">
        <v>79</v>
      </c>
      <c r="B80" s="119"/>
      <c r="C80" s="119"/>
      <c r="D80" s="119"/>
      <c r="E80" s="119"/>
      <c r="F80" s="119"/>
      <c r="G80" s="119"/>
      <c r="H80" s="120"/>
      <c r="I80" s="90"/>
      <c r="J80" s="91" t="s">
        <v>78</v>
      </c>
      <c r="K80" s="91" t="s">
        <v>78</v>
      </c>
      <c r="L80" s="123"/>
      <c r="M80" s="91" t="s">
        <v>78</v>
      </c>
      <c r="N80" s="91" t="s">
        <v>78</v>
      </c>
      <c r="O80" s="123"/>
      <c r="P80" s="91" t="s">
        <v>78</v>
      </c>
      <c r="Q80" s="91" t="s">
        <v>78</v>
      </c>
    </row>
    <row r="81" spans="1:17" s="101" customFormat="1" ht="5.25" customHeight="1">
      <c r="A81" s="128"/>
      <c r="B81" s="128"/>
      <c r="C81" s="128"/>
      <c r="D81" s="128"/>
      <c r="E81" s="128"/>
      <c r="F81" s="128"/>
      <c r="G81" s="128"/>
      <c r="H81" s="128"/>
      <c r="I81" s="129"/>
      <c r="J81" s="130"/>
      <c r="K81" s="130"/>
      <c r="L81" s="131"/>
      <c r="M81" s="130"/>
      <c r="N81" s="130"/>
      <c r="O81" s="131"/>
      <c r="P81" s="130"/>
      <c r="Q81" s="130"/>
    </row>
    <row r="82" spans="1:17" s="101" customFormat="1">
      <c r="A82" s="121" t="s">
        <v>119</v>
      </c>
      <c r="B82" s="121"/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</row>
    <row r="83" spans="1:17" s="101" customFormat="1">
      <c r="A83" s="60" t="s">
        <v>81</v>
      </c>
      <c r="B83" s="60" t="s">
        <v>82</v>
      </c>
      <c r="C83" s="57" t="s">
        <v>33</v>
      </c>
      <c r="D83" s="58"/>
      <c r="E83" s="58"/>
      <c r="F83" s="58"/>
      <c r="G83" s="58"/>
      <c r="H83" s="59"/>
      <c r="I83" s="57" t="s">
        <v>34</v>
      </c>
      <c r="J83" s="58"/>
      <c r="K83" s="58"/>
      <c r="L83" s="58"/>
      <c r="M83" s="58"/>
      <c r="N83" s="58"/>
      <c r="O83" s="58"/>
      <c r="P83" s="58"/>
      <c r="Q83" s="59"/>
    </row>
    <row r="84" spans="1:17" s="101" customFormat="1" ht="45.75" customHeight="1">
      <c r="A84" s="102"/>
      <c r="B84" s="102"/>
      <c r="C84" s="60" t="s">
        <v>35</v>
      </c>
      <c r="D84" s="60" t="s">
        <v>36</v>
      </c>
      <c r="E84" s="60" t="s">
        <v>37</v>
      </c>
      <c r="F84" s="60" t="s">
        <v>38</v>
      </c>
      <c r="G84" s="61" t="s">
        <v>39</v>
      </c>
      <c r="H84" s="62"/>
      <c r="I84" s="61" t="s">
        <v>141</v>
      </c>
      <c r="J84" s="63"/>
      <c r="K84" s="63"/>
      <c r="L84" s="64" t="s">
        <v>142</v>
      </c>
      <c r="M84" s="65"/>
      <c r="N84" s="66"/>
      <c r="O84" s="64" t="s">
        <v>143</v>
      </c>
      <c r="P84" s="65"/>
      <c r="Q84" s="66"/>
    </row>
    <row r="85" spans="1:17" s="101" customFormat="1" ht="40.799999999999997">
      <c r="A85" s="67"/>
      <c r="B85" s="67"/>
      <c r="C85" s="67"/>
      <c r="D85" s="67"/>
      <c r="E85" s="67"/>
      <c r="F85" s="67"/>
      <c r="G85" s="68"/>
      <c r="H85" s="69"/>
      <c r="I85" s="103" t="s">
        <v>40</v>
      </c>
      <c r="J85" s="104" t="s">
        <v>41</v>
      </c>
      <c r="K85" s="104" t="s">
        <v>42</v>
      </c>
      <c r="L85" s="105" t="s">
        <v>40</v>
      </c>
      <c r="M85" s="106" t="s">
        <v>41</v>
      </c>
      <c r="N85" s="106" t="s">
        <v>42</v>
      </c>
      <c r="O85" s="105" t="s">
        <v>40</v>
      </c>
      <c r="P85" s="106" t="s">
        <v>41</v>
      </c>
      <c r="Q85" s="106" t="s">
        <v>42</v>
      </c>
    </row>
    <row r="86" spans="1:17" s="101" customFormat="1" ht="12">
      <c r="A86" s="107">
        <v>1</v>
      </c>
      <c r="B86" s="107">
        <v>2</v>
      </c>
      <c r="C86" s="107">
        <v>3</v>
      </c>
      <c r="D86" s="107">
        <v>4</v>
      </c>
      <c r="E86" s="107">
        <v>5</v>
      </c>
      <c r="F86" s="107">
        <v>6</v>
      </c>
      <c r="G86" s="108">
        <v>7</v>
      </c>
      <c r="H86" s="109"/>
      <c r="I86" s="107">
        <v>8</v>
      </c>
      <c r="J86" s="107">
        <v>9</v>
      </c>
      <c r="K86" s="107">
        <v>10</v>
      </c>
      <c r="L86" s="107">
        <v>11</v>
      </c>
      <c r="M86" s="107">
        <v>12</v>
      </c>
      <c r="N86" s="110">
        <v>13</v>
      </c>
      <c r="O86" s="107">
        <v>14</v>
      </c>
      <c r="P86" s="107">
        <v>15</v>
      </c>
      <c r="Q86" s="107">
        <v>16</v>
      </c>
    </row>
    <row r="87" spans="1:17" s="101" customFormat="1" ht="15.75" customHeight="1">
      <c r="A87" s="122"/>
      <c r="B87" s="122"/>
      <c r="C87" s="122"/>
      <c r="D87" s="122"/>
      <c r="E87" s="122"/>
      <c r="F87" s="122"/>
      <c r="G87" s="122"/>
      <c r="H87" s="122"/>
      <c r="I87" s="90"/>
      <c r="J87" s="91"/>
      <c r="K87" s="91"/>
      <c r="L87" s="123"/>
      <c r="M87" s="91"/>
      <c r="N87" s="91"/>
      <c r="O87" s="123"/>
      <c r="P87" s="91"/>
      <c r="Q87" s="91"/>
    </row>
    <row r="88" spans="1:17" s="93" customFormat="1" ht="15.75" customHeight="1">
      <c r="A88" s="115" t="s">
        <v>77</v>
      </c>
      <c r="B88" s="116"/>
      <c r="C88" s="124"/>
      <c r="D88" s="124"/>
      <c r="E88" s="124"/>
      <c r="F88" s="124"/>
      <c r="G88" s="124"/>
      <c r="H88" s="124"/>
      <c r="I88" s="125"/>
      <c r="J88" s="126" t="s">
        <v>78</v>
      </c>
      <c r="K88" s="126" t="s">
        <v>78</v>
      </c>
      <c r="L88" s="127"/>
      <c r="M88" s="126" t="s">
        <v>78</v>
      </c>
      <c r="N88" s="126" t="s">
        <v>78</v>
      </c>
      <c r="O88" s="127"/>
      <c r="P88" s="126" t="s">
        <v>78</v>
      </c>
      <c r="Q88" s="126" t="s">
        <v>78</v>
      </c>
    </row>
    <row r="89" spans="1:17" s="93" customFormat="1" ht="15.75" customHeight="1">
      <c r="A89" s="119" t="s">
        <v>79</v>
      </c>
      <c r="B89" s="119"/>
      <c r="C89" s="119"/>
      <c r="D89" s="119"/>
      <c r="E89" s="119"/>
      <c r="F89" s="119"/>
      <c r="G89" s="119"/>
      <c r="H89" s="120"/>
      <c r="I89" s="90"/>
      <c r="J89" s="91" t="s">
        <v>78</v>
      </c>
      <c r="K89" s="91" t="s">
        <v>78</v>
      </c>
      <c r="L89" s="123"/>
      <c r="M89" s="91" t="s">
        <v>78</v>
      </c>
      <c r="N89" s="91" t="s">
        <v>78</v>
      </c>
      <c r="O89" s="123"/>
      <c r="P89" s="91" t="s">
        <v>78</v>
      </c>
      <c r="Q89" s="91" t="s">
        <v>78</v>
      </c>
    </row>
    <row r="90" spans="1:17" s="101" customFormat="1" ht="5.25" customHeight="1">
      <c r="A90" s="128"/>
      <c r="B90" s="128"/>
      <c r="C90" s="128"/>
      <c r="D90" s="128"/>
      <c r="E90" s="128"/>
      <c r="F90" s="128"/>
      <c r="G90" s="128"/>
      <c r="H90" s="128"/>
      <c r="I90" s="129"/>
      <c r="J90" s="130"/>
      <c r="K90" s="130"/>
      <c r="L90" s="131"/>
      <c r="M90" s="130"/>
      <c r="N90" s="130"/>
      <c r="O90" s="131"/>
      <c r="P90" s="130"/>
      <c r="Q90" s="130"/>
    </row>
    <row r="91" spans="1:17" s="101" customFormat="1">
      <c r="A91" s="121" t="s">
        <v>120</v>
      </c>
      <c r="B91" s="121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</row>
    <row r="92" spans="1:17" s="101" customFormat="1" ht="15.75" customHeight="1">
      <c r="A92" s="132" t="s">
        <v>121</v>
      </c>
      <c r="B92" s="132"/>
      <c r="C92" s="132"/>
      <c r="D92" s="122"/>
      <c r="E92" s="132" t="s">
        <v>141</v>
      </c>
      <c r="F92" s="132"/>
      <c r="G92" s="132"/>
      <c r="H92" s="132" t="s">
        <v>142</v>
      </c>
      <c r="I92" s="132"/>
      <c r="J92" s="132"/>
      <c r="K92" s="133" t="s">
        <v>143</v>
      </c>
      <c r="L92" s="133"/>
      <c r="M92" s="133"/>
      <c r="N92" s="133"/>
      <c r="O92" s="133"/>
      <c r="P92" s="133"/>
      <c r="Q92" s="133"/>
    </row>
    <row r="93" spans="1:17" s="101" customFormat="1" ht="15.75" customHeight="1">
      <c r="A93" s="134" t="s">
        <v>122</v>
      </c>
      <c r="B93" s="132" t="s">
        <v>123</v>
      </c>
      <c r="C93" s="132"/>
      <c r="D93" s="132"/>
      <c r="E93" s="132"/>
      <c r="F93" s="132"/>
      <c r="G93" s="132"/>
      <c r="H93" s="132"/>
      <c r="I93" s="132"/>
      <c r="J93" s="132"/>
      <c r="K93" s="133"/>
      <c r="L93" s="133"/>
      <c r="M93" s="133"/>
      <c r="N93" s="133"/>
      <c r="O93" s="133"/>
      <c r="P93" s="133"/>
      <c r="Q93" s="133"/>
    </row>
    <row r="94" spans="1:17" s="101" customFormat="1" ht="15.75" customHeight="1">
      <c r="A94" s="134">
        <v>1</v>
      </c>
      <c r="B94" s="132">
        <v>2</v>
      </c>
      <c r="C94" s="132"/>
      <c r="D94" s="132"/>
      <c r="E94" s="132">
        <v>3</v>
      </c>
      <c r="F94" s="132"/>
      <c r="G94" s="132"/>
      <c r="H94" s="132">
        <v>4</v>
      </c>
      <c r="I94" s="132"/>
      <c r="J94" s="132"/>
      <c r="K94" s="135">
        <v>5</v>
      </c>
      <c r="L94" s="135"/>
      <c r="M94" s="135"/>
      <c r="N94" s="135"/>
      <c r="O94" s="135"/>
      <c r="P94" s="135"/>
      <c r="Q94" s="135"/>
    </row>
    <row r="95" spans="1:17" s="101" customFormat="1" ht="15.75" customHeight="1">
      <c r="A95" s="134"/>
      <c r="B95" s="132"/>
      <c r="C95" s="132"/>
      <c r="D95" s="132"/>
      <c r="E95" s="132"/>
      <c r="F95" s="132"/>
      <c r="G95" s="132"/>
      <c r="H95" s="132"/>
      <c r="I95" s="132"/>
      <c r="J95" s="132"/>
      <c r="K95" s="135"/>
      <c r="L95" s="135"/>
      <c r="M95" s="135"/>
      <c r="N95" s="135"/>
      <c r="O95" s="135"/>
      <c r="P95" s="135"/>
      <c r="Q95" s="135"/>
    </row>
    <row r="96" spans="1:17" s="101" customFormat="1" ht="15.75" customHeight="1">
      <c r="A96" s="128"/>
      <c r="B96" s="128"/>
      <c r="C96" s="128"/>
      <c r="D96" s="128"/>
      <c r="E96" s="128"/>
      <c r="F96" s="128"/>
      <c r="G96" s="128"/>
      <c r="H96" s="128"/>
      <c r="I96" s="129"/>
      <c r="J96" s="130"/>
      <c r="K96" s="130"/>
      <c r="L96" s="131"/>
      <c r="M96" s="130"/>
      <c r="N96" s="130"/>
      <c r="O96" s="131"/>
      <c r="P96" s="130"/>
      <c r="Q96" s="130"/>
    </row>
    <row r="97" spans="1:17" s="101" customFormat="1" ht="15.75" customHeight="1">
      <c r="A97" s="136" t="s">
        <v>124</v>
      </c>
      <c r="B97" s="137" t="s">
        <v>125</v>
      </c>
      <c r="C97" s="137"/>
      <c r="D97" s="137"/>
      <c r="E97" s="137"/>
      <c r="F97" s="128"/>
      <c r="G97" s="137"/>
      <c r="H97" s="137"/>
      <c r="I97" s="137"/>
      <c r="J97" s="130"/>
      <c r="K97" s="138" t="s">
        <v>7</v>
      </c>
      <c r="L97" s="138"/>
      <c r="M97" s="138"/>
      <c r="N97" s="138"/>
      <c r="O97" s="138"/>
      <c r="P97" s="138"/>
      <c r="Q97" s="130"/>
    </row>
    <row r="98" spans="1:17" s="101" customFormat="1" ht="10.5" customHeight="1">
      <c r="A98" s="139" t="s">
        <v>126</v>
      </c>
      <c r="B98" s="140" t="s">
        <v>127</v>
      </c>
      <c r="C98" s="140"/>
      <c r="D98" s="140"/>
      <c r="E98" s="140"/>
      <c r="F98" s="128"/>
      <c r="G98" s="140" t="s">
        <v>128</v>
      </c>
      <c r="H98" s="140"/>
      <c r="I98" s="140"/>
      <c r="J98" s="130"/>
      <c r="K98" s="141" t="s">
        <v>129</v>
      </c>
      <c r="L98" s="141"/>
      <c r="M98" s="141"/>
      <c r="N98" s="141"/>
      <c r="O98" s="141"/>
      <c r="P98" s="141"/>
      <c r="Q98" s="130"/>
    </row>
    <row r="99" spans="1:17" s="101" customFormat="1" ht="15.75" customHeight="1">
      <c r="A99" s="128"/>
      <c r="B99" s="128"/>
      <c r="C99" s="128"/>
      <c r="D99" s="128"/>
      <c r="E99" s="128"/>
      <c r="F99" s="128"/>
      <c r="G99" s="128"/>
      <c r="H99" s="128"/>
      <c r="I99" s="129"/>
      <c r="J99" s="130"/>
      <c r="K99" s="130"/>
      <c r="L99" s="131"/>
      <c r="M99" s="130"/>
      <c r="N99" s="130"/>
      <c r="O99" s="131"/>
      <c r="P99" s="130"/>
      <c r="Q99" s="130"/>
    </row>
    <row r="100" spans="1:17" s="101" customFormat="1" ht="15.75" customHeight="1">
      <c r="A100" s="136" t="s">
        <v>130</v>
      </c>
      <c r="B100" s="137" t="s">
        <v>131</v>
      </c>
      <c r="C100" s="137"/>
      <c r="D100" s="137"/>
      <c r="E100" s="137"/>
      <c r="F100" s="142"/>
      <c r="G100" s="142"/>
      <c r="H100" s="142"/>
      <c r="I100" s="138" t="s">
        <v>145</v>
      </c>
      <c r="J100" s="138"/>
      <c r="K100" s="130"/>
      <c r="L100" s="143" t="s">
        <v>132</v>
      </c>
      <c r="M100" s="143"/>
      <c r="N100" s="143"/>
      <c r="O100" s="143"/>
      <c r="P100" s="130"/>
      <c r="Q100" s="130"/>
    </row>
    <row r="101" spans="1:17" s="101" customFormat="1" ht="8.25" customHeight="1">
      <c r="A101" s="128"/>
      <c r="B101" s="140" t="s">
        <v>127</v>
      </c>
      <c r="C101" s="140"/>
      <c r="D101" s="140"/>
      <c r="E101" s="140"/>
      <c r="F101" s="140" t="s">
        <v>128</v>
      </c>
      <c r="G101" s="140"/>
      <c r="H101" s="140"/>
      <c r="I101" s="144" t="s">
        <v>129</v>
      </c>
      <c r="J101" s="144"/>
      <c r="K101" s="130"/>
      <c r="L101" s="145" t="s">
        <v>133</v>
      </c>
      <c r="M101" s="145"/>
      <c r="N101" s="145"/>
      <c r="O101" s="145"/>
      <c r="P101" s="130"/>
      <c r="Q101" s="130"/>
    </row>
    <row r="102" spans="1:17" s="101" customFormat="1" ht="15.75" customHeight="1">
      <c r="A102" s="128"/>
      <c r="B102" s="128"/>
      <c r="C102" s="128"/>
      <c r="D102" s="128"/>
      <c r="E102" s="128"/>
      <c r="F102" s="128"/>
      <c r="G102" s="128"/>
      <c r="H102" s="128"/>
      <c r="I102" s="129"/>
      <c r="J102" s="130"/>
      <c r="K102" s="130"/>
      <c r="L102" s="131"/>
      <c r="M102" s="130"/>
      <c r="N102" s="130"/>
      <c r="O102" s="131"/>
      <c r="P102" s="130"/>
      <c r="Q102" s="130"/>
    </row>
    <row r="103" spans="1:17" s="101" customFormat="1" ht="15.75" customHeight="1">
      <c r="A103" s="128" t="str">
        <f>[1]Звоночек!H10</f>
        <v>"</v>
      </c>
      <c r="B103" s="146" t="s">
        <v>11</v>
      </c>
      <c r="C103" s="136" t="s">
        <v>10</v>
      </c>
      <c r="D103" s="147" t="s">
        <v>12</v>
      </c>
      <c r="E103" s="147"/>
      <c r="F103" s="128" t="s">
        <v>138</v>
      </c>
      <c r="G103" s="128"/>
      <c r="H103" s="128"/>
      <c r="I103" s="129"/>
      <c r="J103" s="130"/>
      <c r="K103" s="130"/>
      <c r="L103" s="131"/>
      <c r="M103" s="130"/>
      <c r="N103" s="130"/>
      <c r="O103" s="131"/>
      <c r="P103" s="130"/>
      <c r="Q103" s="130"/>
    </row>
    <row r="104" spans="1:17" s="101" customFormat="1" ht="15.75" customHeight="1">
      <c r="A104" s="136" t="s">
        <v>134</v>
      </c>
      <c r="B104" s="128"/>
      <c r="C104" s="128"/>
      <c r="D104" s="128"/>
      <c r="E104" s="128"/>
      <c r="F104" s="128"/>
      <c r="G104" s="128"/>
      <c r="H104" s="128"/>
      <c r="I104" s="129"/>
      <c r="J104" s="130"/>
      <c r="K104" s="130"/>
      <c r="L104" s="131"/>
      <c r="M104" s="130"/>
      <c r="N104" s="130"/>
      <c r="O104" s="131"/>
      <c r="P104" s="130"/>
      <c r="Q104" s="130"/>
    </row>
    <row r="105" spans="1:17" s="101" customFormat="1" ht="15.75" customHeight="1">
      <c r="A105" s="148" t="s">
        <v>135</v>
      </c>
      <c r="B105" s="149"/>
      <c r="C105" s="149"/>
      <c r="D105" s="149"/>
      <c r="E105" s="149"/>
      <c r="F105" s="149"/>
      <c r="G105" s="149"/>
      <c r="H105" s="149"/>
      <c r="I105" s="149"/>
      <c r="J105" s="130"/>
      <c r="K105" s="130"/>
      <c r="L105" s="131"/>
      <c r="M105" s="130"/>
      <c r="N105" s="130"/>
      <c r="O105" s="131"/>
      <c r="P105" s="130"/>
      <c r="Q105" s="130"/>
    </row>
    <row r="106" spans="1:17" s="101" customFormat="1" ht="11.25" customHeight="1">
      <c r="A106" s="150" t="s">
        <v>4</v>
      </c>
      <c r="B106" s="151"/>
      <c r="C106" s="151"/>
      <c r="D106" s="151"/>
      <c r="E106" s="151"/>
      <c r="F106" s="151"/>
      <c r="G106" s="151"/>
      <c r="H106" s="151"/>
      <c r="I106" s="151"/>
      <c r="J106" s="130"/>
      <c r="K106" s="130"/>
      <c r="L106" s="131"/>
      <c r="M106" s="130"/>
      <c r="N106" s="130"/>
      <c r="O106" s="131"/>
      <c r="P106" s="130"/>
      <c r="Q106" s="130"/>
    </row>
    <row r="107" spans="1:17" s="101" customFormat="1" ht="15.75" customHeight="1">
      <c r="A107" s="148" t="s">
        <v>5</v>
      </c>
      <c r="B107" s="149"/>
      <c r="C107" s="149"/>
      <c r="D107" s="149"/>
      <c r="E107" s="149"/>
      <c r="F107" s="149"/>
      <c r="G107" s="149"/>
      <c r="H107" s="149"/>
      <c r="I107" s="149"/>
      <c r="J107" s="130"/>
      <c r="K107" s="130"/>
      <c r="L107" s="131"/>
      <c r="M107" s="130"/>
      <c r="N107" s="130"/>
      <c r="O107" s="131"/>
      <c r="P107" s="130"/>
      <c r="Q107" s="130"/>
    </row>
    <row r="108" spans="1:17" s="101" customFormat="1" ht="10.5" customHeight="1">
      <c r="A108" s="151" t="s">
        <v>6</v>
      </c>
      <c r="B108" s="151"/>
      <c r="C108" s="151"/>
      <c r="D108" s="151"/>
      <c r="E108" s="151"/>
      <c r="F108" s="151"/>
      <c r="G108" s="151"/>
      <c r="H108" s="151"/>
      <c r="I108" s="151"/>
      <c r="J108" s="130"/>
      <c r="K108" s="130"/>
      <c r="L108" s="131"/>
      <c r="M108" s="130"/>
      <c r="N108" s="130"/>
      <c r="O108" s="131"/>
      <c r="P108" s="130"/>
      <c r="Q108" s="130"/>
    </row>
    <row r="109" spans="1:17" s="101" customFormat="1" ht="15.75" customHeight="1">
      <c r="A109" s="152" t="s">
        <v>136</v>
      </c>
      <c r="B109" s="153"/>
      <c r="C109" s="153"/>
      <c r="D109" s="153"/>
      <c r="E109" s="153"/>
      <c r="F109" s="153"/>
      <c r="G109" s="153"/>
      <c r="H109" s="153"/>
      <c r="I109" s="153"/>
      <c r="J109" s="130"/>
      <c r="K109" s="130"/>
      <c r="L109" s="131"/>
      <c r="M109" s="130"/>
      <c r="N109" s="130"/>
      <c r="O109" s="131"/>
      <c r="P109" s="130"/>
      <c r="Q109" s="130"/>
    </row>
    <row r="110" spans="1:17" s="101" customFormat="1" ht="15.75" customHeight="1">
      <c r="A110" s="154" t="s">
        <v>137</v>
      </c>
      <c r="B110" s="155"/>
      <c r="C110" s="155"/>
      <c r="D110" s="155"/>
      <c r="E110" s="155"/>
      <c r="F110" s="155"/>
      <c r="G110" s="155"/>
      <c r="H110" s="155"/>
      <c r="I110" s="155"/>
      <c r="J110" s="130"/>
      <c r="K110" s="130"/>
      <c r="L110" s="131"/>
      <c r="M110" s="130"/>
      <c r="N110" s="130"/>
      <c r="O110" s="131"/>
      <c r="P110" s="130"/>
      <c r="Q110" s="130"/>
    </row>
    <row r="111" spans="1:17" s="101" customFormat="1" ht="15.75" customHeight="1">
      <c r="A111" s="156" t="s">
        <v>144</v>
      </c>
      <c r="B111" s="157"/>
      <c r="C111" s="157"/>
      <c r="D111" s="157"/>
      <c r="E111" s="157"/>
      <c r="F111" s="157"/>
      <c r="G111" s="157"/>
      <c r="H111" s="157"/>
      <c r="I111" s="157"/>
      <c r="J111" s="130"/>
      <c r="K111" s="130"/>
      <c r="L111" s="131"/>
      <c r="M111" s="130"/>
      <c r="N111" s="130"/>
      <c r="O111" s="131"/>
      <c r="P111" s="130"/>
      <c r="Q111" s="130"/>
    </row>
    <row r="112" spans="1:17" s="101" customFormat="1" ht="15.75" customHeight="1">
      <c r="A112" s="128"/>
      <c r="B112" s="128"/>
      <c r="C112" s="128"/>
      <c r="D112" s="128"/>
      <c r="E112" s="128"/>
      <c r="F112" s="128"/>
      <c r="G112" s="128"/>
      <c r="H112" s="128"/>
      <c r="I112" s="129"/>
      <c r="J112" s="130"/>
      <c r="K112" s="130"/>
      <c r="L112" s="131"/>
      <c r="M112" s="130"/>
      <c r="N112" s="130"/>
      <c r="O112" s="131"/>
      <c r="P112" s="130"/>
      <c r="Q112" s="130"/>
    </row>
  </sheetData>
  <mergeCells count="92">
    <mergeCell ref="D103:E103"/>
    <mergeCell ref="B100:E100"/>
    <mergeCell ref="I100:J100"/>
    <mergeCell ref="L100:O100"/>
    <mergeCell ref="B101:E101"/>
    <mergeCell ref="F101:H101"/>
    <mergeCell ref="I101:J101"/>
    <mergeCell ref="L101:O101"/>
    <mergeCell ref="B97:E97"/>
    <mergeCell ref="G97:I97"/>
    <mergeCell ref="K97:P97"/>
    <mergeCell ref="B98:E98"/>
    <mergeCell ref="G98:I98"/>
    <mergeCell ref="K98:P98"/>
    <mergeCell ref="B94:D94"/>
    <mergeCell ref="E94:G94"/>
    <mergeCell ref="H94:J94"/>
    <mergeCell ref="K94:Q94"/>
    <mergeCell ref="B95:D95"/>
    <mergeCell ref="E95:G95"/>
    <mergeCell ref="H95:J95"/>
    <mergeCell ref="K95:Q95"/>
    <mergeCell ref="A91:Q91"/>
    <mergeCell ref="A92:C92"/>
    <mergeCell ref="E92:G93"/>
    <mergeCell ref="H92:J93"/>
    <mergeCell ref="K92:Q93"/>
    <mergeCell ref="B93:D93"/>
    <mergeCell ref="I84:K84"/>
    <mergeCell ref="L84:N84"/>
    <mergeCell ref="O84:Q84"/>
    <mergeCell ref="G86:H86"/>
    <mergeCell ref="A88:B88"/>
    <mergeCell ref="A89:H89"/>
    <mergeCell ref="A82:Q82"/>
    <mergeCell ref="A83:A85"/>
    <mergeCell ref="B83:B85"/>
    <mergeCell ref="C83:H83"/>
    <mergeCell ref="I83:Q83"/>
    <mergeCell ref="C84:C85"/>
    <mergeCell ref="D84:D85"/>
    <mergeCell ref="E84:E85"/>
    <mergeCell ref="F84:F85"/>
    <mergeCell ref="G84:H85"/>
    <mergeCell ref="I75:K75"/>
    <mergeCell ref="L75:N75"/>
    <mergeCell ref="O75:Q75"/>
    <mergeCell ref="G77:H77"/>
    <mergeCell ref="A79:B79"/>
    <mergeCell ref="A80:H80"/>
    <mergeCell ref="A73:Q73"/>
    <mergeCell ref="A74:A76"/>
    <mergeCell ref="B74:B76"/>
    <mergeCell ref="C74:H74"/>
    <mergeCell ref="I74:Q74"/>
    <mergeCell ref="C75:C76"/>
    <mergeCell ref="D75:D76"/>
    <mergeCell ref="E75:E76"/>
    <mergeCell ref="F75:F76"/>
    <mergeCell ref="G75:H76"/>
    <mergeCell ref="I66:K66"/>
    <mergeCell ref="L66:N66"/>
    <mergeCell ref="O66:Q66"/>
    <mergeCell ref="G68:H68"/>
    <mergeCell ref="A70:B70"/>
    <mergeCell ref="A71:H71"/>
    <mergeCell ref="A64:Q64"/>
    <mergeCell ref="A65:A67"/>
    <mergeCell ref="B65:B67"/>
    <mergeCell ref="C65:H65"/>
    <mergeCell ref="I65:Q65"/>
    <mergeCell ref="C66:C67"/>
    <mergeCell ref="D66:D67"/>
    <mergeCell ref="E66:E67"/>
    <mergeCell ref="F66:F67"/>
    <mergeCell ref="G66:H67"/>
    <mergeCell ref="I3:K3"/>
    <mergeCell ref="L3:N3"/>
    <mergeCell ref="O3:Q3"/>
    <mergeCell ref="G5:H5"/>
    <mergeCell ref="A62:B62"/>
    <mergeCell ref="A63:H63"/>
    <mergeCell ref="A1:I1"/>
    <mergeCell ref="A2:A4"/>
    <mergeCell ref="B2:B4"/>
    <mergeCell ref="C2:H2"/>
    <mergeCell ref="I2:Q2"/>
    <mergeCell ref="C3:C4"/>
    <mergeCell ref="D3:D4"/>
    <mergeCell ref="E3:E4"/>
    <mergeCell ref="F3:F4"/>
    <mergeCell ref="G3:H4"/>
  </mergeCells>
  <pageMargins left="0.86614173228346458" right="0.39370078740157483" top="0.51181102362204722" bottom="0.15748031496062992" header="0.15748031496062992" footer="0.15748031496062992"/>
  <pageSetup paperSize="9" scale="77" fitToHeight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09.01</vt:lpstr>
      <vt:lpstr>09.01 (2)</vt:lpstr>
      <vt:lpstr>'09.01'!Область_печати</vt:lpstr>
      <vt:lpstr>'09.01 (2)'!Область_печати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</dc:creator>
  <cp:lastModifiedBy>economist</cp:lastModifiedBy>
  <dcterms:created xsi:type="dcterms:W3CDTF">2025-01-09T13:26:56Z</dcterms:created>
  <dcterms:modified xsi:type="dcterms:W3CDTF">2025-01-09T13:53:30Z</dcterms:modified>
</cp:coreProperties>
</file>